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0BDED6C-DD01-4A48-8D00-7FE8A7EEF603}" xr6:coauthVersionLast="47" xr6:coauthVersionMax="47" xr10:uidLastSave="{00000000-0000-0000-0000-000000000000}"/>
  <bookViews>
    <workbookView xWindow="-120" yWindow="-120" windowWidth="29040" windowHeight="15720" activeTab="1" xr2:uid="{407E5784-A0BC-43D0-A854-81CA4EBD72DE}"/>
  </bookViews>
  <sheets>
    <sheet name="Diccionario de datos" sheetId="6" r:id="rId1"/>
    <sheet name="DATOS" sheetId="2" r:id="rId2"/>
  </sheets>
  <definedNames>
    <definedName name="_xlnm._FilterDatabase" localSheetId="1" hidden="1">DATOS!$A$1:$K$225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8" i="2" l="1"/>
  <c r="F199" i="2"/>
  <c r="F200" i="2"/>
  <c r="F201" i="2"/>
  <c r="F202" i="2"/>
  <c r="F203" i="2"/>
  <c r="F204" i="2"/>
  <c r="F205" i="2"/>
  <c r="F206" i="2"/>
  <c r="F207" i="2"/>
  <c r="F208" i="2"/>
  <c r="F209" i="2"/>
  <c r="K209" i="2" s="1"/>
  <c r="F210" i="2"/>
  <c r="F211" i="2"/>
  <c r="F212" i="2"/>
  <c r="F213" i="2"/>
  <c r="F214" i="2"/>
  <c r="F215" i="2"/>
  <c r="F216" i="2"/>
  <c r="F217" i="2"/>
  <c r="F218" i="2"/>
  <c r="F219" i="2"/>
  <c r="F220" i="2"/>
  <c r="F221" i="2"/>
  <c r="K221" i="2" s="1"/>
  <c r="F222" i="2"/>
  <c r="F223" i="2"/>
  <c r="K223" i="2" s="1"/>
  <c r="F224" i="2"/>
  <c r="F225" i="2"/>
  <c r="J198" i="2"/>
  <c r="J199" i="2"/>
  <c r="J200" i="2"/>
  <c r="J201" i="2"/>
  <c r="J202" i="2"/>
  <c r="J203" i="2"/>
  <c r="J204" i="2"/>
  <c r="J205" i="2"/>
  <c r="K205" i="2" s="1"/>
  <c r="J206" i="2"/>
  <c r="J207" i="2"/>
  <c r="J208" i="2"/>
  <c r="J209" i="2"/>
  <c r="J210" i="2"/>
  <c r="J211" i="2"/>
  <c r="J212" i="2"/>
  <c r="J213" i="2"/>
  <c r="J214" i="2"/>
  <c r="J215" i="2"/>
  <c r="J216" i="2"/>
  <c r="K216" i="2" s="1"/>
  <c r="J217" i="2"/>
  <c r="K217" i="2" s="1"/>
  <c r="J218" i="2"/>
  <c r="J219" i="2"/>
  <c r="J220" i="2"/>
  <c r="J221" i="2"/>
  <c r="J222" i="2"/>
  <c r="J223" i="2"/>
  <c r="J224" i="2"/>
  <c r="J225" i="2"/>
  <c r="K204" i="2" l="1"/>
  <c r="K215" i="2"/>
  <c r="K203" i="2"/>
  <c r="K211" i="2"/>
  <c r="K202" i="2"/>
  <c r="K220" i="2"/>
  <c r="K208" i="2"/>
  <c r="K199" i="2"/>
  <c r="K218" i="2"/>
  <c r="K206" i="2"/>
  <c r="K219" i="2"/>
  <c r="K207" i="2"/>
  <c r="K214" i="2"/>
  <c r="K225" i="2"/>
  <c r="K213" i="2"/>
  <c r="K201" i="2"/>
  <c r="K224" i="2"/>
  <c r="K212" i="2"/>
  <c r="K200" i="2"/>
  <c r="K222" i="2"/>
  <c r="K210" i="2"/>
  <c r="K198" i="2"/>
  <c r="F170" i="2" l="1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K186" i="2" s="1"/>
  <c r="J187" i="2"/>
  <c r="J188" i="2"/>
  <c r="J189" i="2"/>
  <c r="J190" i="2"/>
  <c r="J191" i="2"/>
  <c r="J192" i="2"/>
  <c r="J193" i="2"/>
  <c r="J194" i="2"/>
  <c r="J195" i="2"/>
  <c r="J196" i="2"/>
  <c r="J197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K167" i="2" l="1"/>
  <c r="K155" i="2"/>
  <c r="K143" i="2"/>
  <c r="K187" i="2"/>
  <c r="K175" i="2"/>
  <c r="K191" i="2"/>
  <c r="K179" i="2"/>
  <c r="K174" i="2"/>
  <c r="K194" i="2"/>
  <c r="K182" i="2"/>
  <c r="K197" i="2"/>
  <c r="K185" i="2"/>
  <c r="K173" i="2"/>
  <c r="K196" i="2"/>
  <c r="K184" i="2"/>
  <c r="K172" i="2"/>
  <c r="K195" i="2"/>
  <c r="K170" i="2"/>
  <c r="K189" i="2"/>
  <c r="K177" i="2"/>
  <c r="K188" i="2"/>
  <c r="K176" i="2"/>
  <c r="K181" i="2"/>
  <c r="K193" i="2"/>
  <c r="K183" i="2"/>
  <c r="K180" i="2"/>
  <c r="K192" i="2"/>
  <c r="K190" i="2"/>
  <c r="K178" i="2"/>
  <c r="K171" i="2"/>
  <c r="K159" i="2"/>
  <c r="K166" i="2"/>
  <c r="K168" i="2"/>
  <c r="K156" i="2"/>
  <c r="K144" i="2"/>
  <c r="K153" i="2"/>
  <c r="K165" i="2"/>
  <c r="K162" i="2"/>
  <c r="K150" i="2"/>
  <c r="K161" i="2"/>
  <c r="K149" i="2"/>
  <c r="K160" i="2"/>
  <c r="K148" i="2"/>
  <c r="K147" i="2"/>
  <c r="K154" i="2"/>
  <c r="K142" i="2"/>
  <c r="K164" i="2"/>
  <c r="K152" i="2"/>
  <c r="K163" i="2"/>
  <c r="K151" i="2"/>
  <c r="K158" i="2"/>
  <c r="K146" i="2"/>
  <c r="K169" i="2"/>
  <c r="K157" i="2"/>
  <c r="K145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2" i="2"/>
  <c r="K5" i="2" l="1"/>
  <c r="K140" i="2"/>
  <c r="K128" i="2"/>
  <c r="K116" i="2"/>
  <c r="K104" i="2"/>
  <c r="K80" i="2"/>
  <c r="K68" i="2"/>
  <c r="K56" i="2"/>
  <c r="K44" i="2"/>
  <c r="K32" i="2"/>
  <c r="K20" i="2"/>
  <c r="K8" i="2"/>
  <c r="K92" i="2"/>
  <c r="K10" i="2"/>
  <c r="K123" i="2"/>
  <c r="K111" i="2"/>
  <c r="K87" i="2"/>
  <c r="K75" i="2"/>
  <c r="K63" i="2"/>
  <c r="K51" i="2"/>
  <c r="K39" i="2"/>
  <c r="K27" i="2"/>
  <c r="K15" i="2"/>
  <c r="K3" i="2"/>
  <c r="K135" i="2"/>
  <c r="K99" i="2"/>
  <c r="K133" i="2"/>
  <c r="K141" i="2"/>
  <c r="K129" i="2"/>
  <c r="K117" i="2"/>
  <c r="K105" i="2"/>
  <c r="K93" i="2"/>
  <c r="K81" i="2"/>
  <c r="K69" i="2"/>
  <c r="K57" i="2"/>
  <c r="K45" i="2"/>
  <c r="K33" i="2"/>
  <c r="K21" i="2"/>
  <c r="K9" i="2"/>
  <c r="K50" i="2"/>
  <c r="K122" i="2"/>
  <c r="K86" i="2"/>
  <c r="K62" i="2"/>
  <c r="K121" i="2"/>
  <c r="K109" i="2"/>
  <c r="K97" i="2"/>
  <c r="K85" i="2"/>
  <c r="K73" i="2"/>
  <c r="K61" i="2"/>
  <c r="K49" i="2"/>
  <c r="K37" i="2"/>
  <c r="K25" i="2"/>
  <c r="K13" i="2"/>
  <c r="K134" i="2"/>
  <c r="K98" i="2"/>
  <c r="K38" i="2"/>
  <c r="K132" i="2"/>
  <c r="K120" i="2"/>
  <c r="K108" i="2"/>
  <c r="K96" i="2"/>
  <c r="K84" i="2"/>
  <c r="K72" i="2"/>
  <c r="K60" i="2"/>
  <c r="K48" i="2"/>
  <c r="K36" i="2"/>
  <c r="K24" i="2"/>
  <c r="K12" i="2"/>
  <c r="K110" i="2"/>
  <c r="K26" i="2"/>
  <c r="K131" i="2"/>
  <c r="K107" i="2"/>
  <c r="K95" i="2"/>
  <c r="K83" i="2"/>
  <c r="K71" i="2"/>
  <c r="K59" i="2"/>
  <c r="K47" i="2"/>
  <c r="K35" i="2"/>
  <c r="K23" i="2"/>
  <c r="K11" i="2"/>
  <c r="K74" i="2"/>
  <c r="K14" i="2"/>
  <c r="K119" i="2"/>
  <c r="K136" i="2"/>
  <c r="K124" i="2"/>
  <c r="K112" i="2"/>
  <c r="K100" i="2"/>
  <c r="K88" i="2"/>
  <c r="K76" i="2"/>
  <c r="K64" i="2"/>
  <c r="K52" i="2"/>
  <c r="K40" i="2"/>
  <c r="K28" i="2"/>
  <c r="K16" i="2"/>
  <c r="K127" i="2"/>
  <c r="K79" i="2"/>
  <c r="K67" i="2"/>
  <c r="K55" i="2"/>
  <c r="K43" i="2"/>
  <c r="K31" i="2"/>
  <c r="K19" i="2"/>
  <c r="K7" i="2"/>
  <c r="K115" i="2"/>
  <c r="K138" i="2"/>
  <c r="K102" i="2"/>
  <c r="K90" i="2"/>
  <c r="K78" i="2"/>
  <c r="K66" i="2"/>
  <c r="K54" i="2"/>
  <c r="K42" i="2"/>
  <c r="K30" i="2"/>
  <c r="K18" i="2"/>
  <c r="K6" i="2"/>
  <c r="K91" i="2"/>
  <c r="K114" i="2"/>
  <c r="K103" i="2"/>
  <c r="K126" i="2"/>
  <c r="K4" i="2"/>
  <c r="K139" i="2"/>
  <c r="K2" i="2"/>
  <c r="K130" i="2"/>
  <c r="K118" i="2"/>
  <c r="K106" i="2"/>
  <c r="K94" i="2"/>
  <c r="K82" i="2"/>
  <c r="K70" i="2"/>
  <c r="K58" i="2"/>
  <c r="K46" i="2"/>
  <c r="K34" i="2"/>
  <c r="K22" i="2"/>
  <c r="K137" i="2"/>
  <c r="K125" i="2"/>
  <c r="K113" i="2"/>
  <c r="K101" i="2"/>
  <c r="K89" i="2"/>
  <c r="K77" i="2"/>
  <c r="K65" i="2"/>
  <c r="K53" i="2"/>
  <c r="K41" i="2"/>
  <c r="K29" i="2"/>
  <c r="K17" i="2"/>
</calcChain>
</file>

<file path=xl/sharedStrings.xml><?xml version="1.0" encoding="utf-8"?>
<sst xmlns="http://schemas.openxmlformats.org/spreadsheetml/2006/main" count="297" uniqueCount="72">
  <si>
    <t>A Coruña</t>
  </si>
  <si>
    <t>Alicante</t>
  </si>
  <si>
    <t>Almería</t>
  </si>
  <si>
    <t>Avilés</t>
  </si>
  <si>
    <t>Bahía de Algeciras</t>
  </si>
  <si>
    <t>Bahía de Cádiz</t>
  </si>
  <si>
    <t>Motril</t>
  </si>
  <si>
    <t>Santa Cruz de Tenerife</t>
  </si>
  <si>
    <t>Año</t>
  </si>
  <si>
    <t>Autoridad Portuaria</t>
  </si>
  <si>
    <t>Baleares</t>
  </si>
  <si>
    <t>Barcelona</t>
  </si>
  <si>
    <t>Bilbao</t>
  </si>
  <si>
    <t>Cartagena</t>
  </si>
  <si>
    <t>Castellón</t>
  </si>
  <si>
    <t>Ceuta</t>
  </si>
  <si>
    <t>Ferrol-San Cibrao</t>
  </si>
  <si>
    <t>Gijón</t>
  </si>
  <si>
    <t>Huelva</t>
  </si>
  <si>
    <t>Las Palmas</t>
  </si>
  <si>
    <t>Málaga</t>
  </si>
  <si>
    <t>Marín y Ría de Pontevedra</t>
  </si>
  <si>
    <t>Melilla</t>
  </si>
  <si>
    <t>Pasaia</t>
  </si>
  <si>
    <t>Santander</t>
  </si>
  <si>
    <t>Sevilla</t>
  </si>
  <si>
    <t>Tarragona</t>
  </si>
  <si>
    <t>Valencia</t>
  </si>
  <si>
    <t>Vigo</t>
  </si>
  <si>
    <t>Vilagarcía</t>
  </si>
  <si>
    <t>UTIS Ro-ro embarcadas acompañadas</t>
  </si>
  <si>
    <t>UTIS Ro-ro embarcadas no acompañadas</t>
  </si>
  <si>
    <t>UTIS Ro-ro embarcadas resto</t>
  </si>
  <si>
    <t>TOTAL UTIS Ro-ro embarcadas</t>
  </si>
  <si>
    <t>UTIS Ro-ro desembarcadas acompañadas</t>
  </si>
  <si>
    <t>UTIS Ro-ro desembarcadas no acompañadas</t>
  </si>
  <si>
    <t>UTIS Ro-ro desembarcadas resto</t>
  </si>
  <si>
    <t>TOTAL UTIS Ro-ro desembarcadas</t>
  </si>
  <si>
    <t>TOTAL UTIS Ro-ro</t>
  </si>
  <si>
    <t>Archivo de datos:</t>
  </si>
  <si>
    <t>Tipo:</t>
  </si>
  <si>
    <t>XLSX y CSV UTF-8 (delimitado por ";")</t>
  </si>
  <si>
    <t>Descripción:</t>
  </si>
  <si>
    <t>Fuente:</t>
  </si>
  <si>
    <t>Memorias anuales de las Autoridades Portuarias</t>
  </si>
  <si>
    <t>Periodicidad:</t>
  </si>
  <si>
    <t>Anual</t>
  </si>
  <si>
    <t>Publicador:</t>
  </si>
  <si>
    <t>Departamento de Estadística de Puertos del Estado</t>
  </si>
  <si>
    <t>Campo</t>
  </si>
  <si>
    <t>Descripción</t>
  </si>
  <si>
    <t>Tipo</t>
  </si>
  <si>
    <t>Longitud</t>
  </si>
  <si>
    <t>Año del registro</t>
  </si>
  <si>
    <t>Numérico</t>
  </si>
  <si>
    <t>Autoridad Portuaria declarante</t>
  </si>
  <si>
    <t>Texto</t>
  </si>
  <si>
    <t>Variable</t>
  </si>
  <si>
    <t>Mercancias-Ro-ro_UTIS</t>
  </si>
  <si>
    <t>Toneladas de mercancías embarcadas por medios rodados en camiones o trenes de carretera adecuados para el transporte intermodal de mercancías</t>
  </si>
  <si>
    <t>Toneladas de mercancías embarcadas por medios rodados en remolques, semirremolques o plataformas adecuados para el transporte intermodal de mercancías</t>
  </si>
  <si>
    <t>Toneladas de mercancías embarcadas por medios rodados en otros equipamientos adecuados para el transporte intermodal de mercancías</t>
  </si>
  <si>
    <t>Toneladas de mercancías desembarcadas por medios rodados en camiones o trenes de carretera adecuados para el transporte intermodal de mercancías</t>
  </si>
  <si>
    <t>Toneladas de mercancías desembarcadas por medios rodados en remolques, semirremolques o plataformas adecuados para el transporte intermodal de mercancías</t>
  </si>
  <si>
    <t>Toneladas totales de mercancías desembarcadas por medios rodados en equipamientos adecuados para el transporte intermodal de mercancías</t>
  </si>
  <si>
    <t>Toneladas de mercancías desembarcadas por medios rodados en otros equipamientos adecuados para el transporte intermodal de mercancías</t>
  </si>
  <si>
    <t>Toneladas totales de mercancías embarcadas por medios rodados en equipamientos adecuados para el transporte intermodal de mercancías</t>
  </si>
  <si>
    <t>Toneladas totales de mercancías movidas por medios rodados en equipamientos adecuados para el transporte intermodal de mercancías</t>
  </si>
  <si>
    <t>Notas:</t>
  </si>
  <si>
    <t>Acompañadas: camiones articulados, camiones rígidos y trenes de carretera / No acompañadas: remolques, semirremolques y plataformas (aptos para el transporte terrestre) / Resto: cabezas tractoras, furgones y roll trailers y otros equipos (no aptos para el transporte terrestre)</t>
  </si>
  <si>
    <t>Desde:</t>
  </si>
  <si>
    <t>Toneladas de mercancías movidas por medios rodados, en equipamientos autopropulsados o no, adecuados para el transporte intermodal de mercancías, por tipo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</si>
</sst>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0" xfId="0" applyFont="1" applyFill="1"/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</font>
      <alignment horizontal="left" vertical="center" textRotation="0" wrapText="0" indent="0" justifyLastLine="0" shrinkToFit="0" readingOrder="0"/>
    </dxf>
    <dxf>
      <font>
        <b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FD63320C-5AF6-4A53-ACA5-72222CB7878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3881BA-885C-4289-AA18-C71999893701}" name="Tabla1" displayName="Tabla1" ref="A10:D21" totalsRowShown="0" headerRowDxfId="30" dataDxfId="29">
  <autoFilter ref="A10:D21" xr:uid="{8E980BB0-1DE2-4F57-A54B-00A93272E158}"/>
  <tableColumns count="4">
    <tableColumn id="1" xr3:uid="{9BEB8A24-8F53-4F53-AED9-984A6B10C82F}" name="Campo" dataDxfId="28"/>
    <tableColumn id="4" xr3:uid="{259C85F0-34D5-4F0D-89FC-BEFEF335A481}" name="Descripción" dataDxfId="27"/>
    <tableColumn id="2" xr3:uid="{F0C906CA-605C-4367-AACE-3B7F283431A7}" name="Tipo" dataDxfId="26"/>
    <tableColumn id="3" xr3:uid="{E8FAE15B-E7C6-4F52-B13F-B093BADC011B}" name="Longitud" dataDxfId="25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D729B-3DDD-4C8F-BA84-A7D252279F83}" name="dataRoroUTIS" displayName="dataRoroUTIS" ref="A1:K225" headerRowDxfId="24" dataDxfId="23" totalsRowDxfId="22">
  <autoFilter ref="A1:K225" xr:uid="{21066E27-4585-4AEC-BAE9-8376C39386D6}">
    <filterColumn colId="0">
      <filters>
        <filter val="2020"/>
        <filter val="2021"/>
        <filter val="2022"/>
        <filter val="2023"/>
      </filters>
    </filterColumn>
    <filterColumn colId="1">
      <filters>
        <filter val="Melilla"/>
      </filters>
    </filterColumn>
  </autoFilter>
  <sortState xmlns:xlrd2="http://schemas.microsoft.com/office/spreadsheetml/2017/richdata2" ref="A2:K141">
    <sortCondition ref="A1:A141"/>
  </sortState>
  <tableColumns count="11">
    <tableColumn id="1" xr3:uid="{0F777600-3B8E-4E66-B43A-7F295A18678D}" name="Año" totalsRowLabel="Total" dataDxfId="21" totalsRowDxfId="20"/>
    <tableColumn id="2" xr3:uid="{2543F7F8-8CEF-4BC6-A585-0857AFF062DD}" name="Autoridad Portuaria" dataDxfId="19" totalsRowDxfId="18"/>
    <tableColumn id="3" xr3:uid="{524BF7F5-508F-4ABE-8507-3D3FDA0169D0}" name="UTIS Ro-ro embarcadas acompañadas" totalsRowFunction="sum" dataDxfId="17" totalsRowDxfId="16"/>
    <tableColumn id="4" xr3:uid="{782510EC-F373-4E5F-B47D-0AC067F31D45}" name="UTIS Ro-ro embarcadas no acompañadas" totalsRowFunction="sum" dataDxfId="15" totalsRowDxfId="14"/>
    <tableColumn id="5" xr3:uid="{A4301901-5639-4DE4-9CB6-E2A0242CCA5A}" name="UTIS Ro-ro embarcadas resto" totalsRowFunction="sum" dataDxfId="13" totalsRowDxfId="12"/>
    <tableColumn id="6" xr3:uid="{206F2E66-C69C-41DC-9CF4-825809ED653B}" name="TOTAL UTIS Ro-ro embarcadas" totalsRowFunction="sum" dataDxfId="11" totalsRowDxfId="10">
      <calculatedColumnFormula>+dataRoroUTIS[[#This Row],[UTIS Ro-ro embarcadas acompañadas]]+dataRoroUTIS[[#This Row],[UTIS Ro-ro embarcadas no acompañadas]]+dataRoroUTIS[[#This Row],[UTIS Ro-ro embarcadas resto]]</calculatedColumnFormula>
    </tableColumn>
    <tableColumn id="7" xr3:uid="{F2CE21A2-4910-4A10-B201-23160A9549F4}" name="UTIS Ro-ro desembarcadas acompañadas" totalsRowFunction="sum" dataDxfId="9" totalsRowDxfId="8"/>
    <tableColumn id="8" xr3:uid="{6DD48CF1-3EA0-4D34-B302-F23A80D09CE9}" name="UTIS Ro-ro desembarcadas no acompañadas" totalsRowFunction="sum" dataDxfId="7" totalsRowDxfId="6"/>
    <tableColumn id="9" xr3:uid="{5F038BEE-0798-485D-BB11-7E5DDC453585}" name="UTIS Ro-ro desembarcadas resto" totalsRowFunction="sum" dataDxfId="5" totalsRowDxfId="4"/>
    <tableColumn id="10" xr3:uid="{A912560B-BBF9-4283-8A0D-E64743849107}" name="TOTAL UTIS Ro-ro desembarcadas" totalsRowFunction="sum" dataDxfId="3" totalsRowDxfId="2">
      <calculatedColumnFormula>+dataRoroUTIS[[#This Row],[UTIS Ro-ro desembarcadas acompañadas]]+dataRoroUTIS[[#This Row],[UTIS Ro-ro desembarcadas no acompañadas]]+dataRoroUTIS[[#This Row],[UTIS Ro-ro desembarcadas resto]]</calculatedColumnFormula>
    </tableColumn>
    <tableColumn id="11" xr3:uid="{0548DEF7-1E0E-4468-A58D-B32C939BF28C}" name="TOTAL UTIS Ro-ro" totalsRowFunction="sum" dataDxfId="1" totalsRowDxfId="0">
      <calculatedColumnFormula>+dataRoroUTIS[[#This Row],[TOTAL UTIS Ro-ro embarcadas]]+dataRoroUTIS[[#This Row],[TOTAL UTIS Ro-ro desembarcadas]]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019B-B5EF-4625-9B18-69E5D0C190F0}">
  <dimension ref="A1:D21"/>
  <sheetViews>
    <sheetView workbookViewId="0"/>
  </sheetViews>
  <sheetFormatPr baseColWidth="10" defaultColWidth="11.42578125" defaultRowHeight="15" x14ac:dyDescent="0.25"/>
  <cols>
    <col min="1" max="1" width="40.28515625" style="3" bestFit="1" customWidth="1"/>
    <col min="2" max="2" width="156.5703125" style="3" customWidth="1"/>
    <col min="3" max="4" width="16.7109375" style="3" customWidth="1"/>
    <col min="5" max="16384" width="11.42578125" style="3"/>
  </cols>
  <sheetData>
    <row r="1" spans="1:4" ht="15.75" x14ac:dyDescent="0.25">
      <c r="A1" s="16" t="s">
        <v>39</v>
      </c>
      <c r="B1" s="9" t="s">
        <v>58</v>
      </c>
      <c r="C1" s="10"/>
      <c r="D1" s="10"/>
    </row>
    <row r="2" spans="1:4" x14ac:dyDescent="0.25">
      <c r="A2" s="8" t="s">
        <v>40</v>
      </c>
      <c r="B2" s="11" t="s">
        <v>41</v>
      </c>
      <c r="C2" s="10"/>
      <c r="D2" s="10"/>
    </row>
    <row r="3" spans="1:4" x14ac:dyDescent="0.25">
      <c r="A3" s="8" t="s">
        <v>42</v>
      </c>
      <c r="B3" s="11" t="s">
        <v>71</v>
      </c>
      <c r="C3" s="10"/>
      <c r="D3" s="10"/>
    </row>
    <row r="4" spans="1:4" x14ac:dyDescent="0.25">
      <c r="A4" s="8" t="s">
        <v>70</v>
      </c>
      <c r="B4" s="11">
        <v>2016</v>
      </c>
      <c r="C4" s="10"/>
      <c r="D4" s="10"/>
    </row>
    <row r="5" spans="1:4" ht="30" customHeight="1" x14ac:dyDescent="0.25">
      <c r="A5" s="8" t="s">
        <v>68</v>
      </c>
      <c r="B5" s="12" t="s">
        <v>69</v>
      </c>
      <c r="C5" s="10"/>
      <c r="D5" s="10"/>
    </row>
    <row r="6" spans="1:4" x14ac:dyDescent="0.25">
      <c r="A6" s="8" t="s">
        <v>43</v>
      </c>
      <c r="B6" s="11" t="s">
        <v>44</v>
      </c>
      <c r="C6" s="10"/>
      <c r="D6" s="10"/>
    </row>
    <row r="7" spans="1:4" x14ac:dyDescent="0.25">
      <c r="A7" s="8" t="s">
        <v>45</v>
      </c>
      <c r="B7" s="11" t="s">
        <v>46</v>
      </c>
      <c r="C7" s="10"/>
      <c r="D7" s="10"/>
    </row>
    <row r="8" spans="1:4" x14ac:dyDescent="0.25">
      <c r="A8" s="8" t="s">
        <v>47</v>
      </c>
      <c r="B8" s="11" t="s">
        <v>48</v>
      </c>
      <c r="C8" s="10"/>
      <c r="D8" s="10"/>
    </row>
    <row r="10" spans="1:4" s="13" customFormat="1" x14ac:dyDescent="0.25">
      <c r="A10" s="13" t="s">
        <v>49</v>
      </c>
      <c r="B10" s="13" t="s">
        <v>50</v>
      </c>
      <c r="C10" s="13" t="s">
        <v>51</v>
      </c>
      <c r="D10" s="13" t="s">
        <v>52</v>
      </c>
    </row>
    <row r="11" spans="1:4" x14ac:dyDescent="0.25">
      <c r="A11" s="14" t="s">
        <v>8</v>
      </c>
      <c r="B11" s="15" t="s">
        <v>53</v>
      </c>
      <c r="C11" s="15" t="s">
        <v>54</v>
      </c>
      <c r="D11" s="15">
        <v>4</v>
      </c>
    </row>
    <row r="12" spans="1:4" x14ac:dyDescent="0.25">
      <c r="A12" s="14" t="s">
        <v>9</v>
      </c>
      <c r="B12" s="15" t="s">
        <v>55</v>
      </c>
      <c r="C12" s="15" t="s">
        <v>56</v>
      </c>
      <c r="D12" s="15" t="s">
        <v>57</v>
      </c>
    </row>
    <row r="13" spans="1:4" x14ac:dyDescent="0.25">
      <c r="A13" s="14" t="s">
        <v>30</v>
      </c>
      <c r="B13" s="15" t="s">
        <v>59</v>
      </c>
      <c r="C13" s="15" t="s">
        <v>54</v>
      </c>
      <c r="D13" s="15" t="s">
        <v>57</v>
      </c>
    </row>
    <row r="14" spans="1:4" x14ac:dyDescent="0.25">
      <c r="A14" s="14" t="s">
        <v>31</v>
      </c>
      <c r="B14" s="15" t="s">
        <v>60</v>
      </c>
      <c r="C14" s="15" t="s">
        <v>54</v>
      </c>
      <c r="D14" s="15" t="s">
        <v>57</v>
      </c>
    </row>
    <row r="15" spans="1:4" x14ac:dyDescent="0.25">
      <c r="A15" s="14" t="s">
        <v>32</v>
      </c>
      <c r="B15" s="15" t="s">
        <v>61</v>
      </c>
      <c r="C15" s="15" t="s">
        <v>54</v>
      </c>
      <c r="D15" s="15" t="s">
        <v>57</v>
      </c>
    </row>
    <row r="16" spans="1:4" x14ac:dyDescent="0.25">
      <c r="A16" s="14" t="s">
        <v>33</v>
      </c>
      <c r="B16" s="15" t="s">
        <v>66</v>
      </c>
      <c r="C16" s="15" t="s">
        <v>54</v>
      </c>
      <c r="D16" s="15" t="s">
        <v>57</v>
      </c>
    </row>
    <row r="17" spans="1:4" x14ac:dyDescent="0.25">
      <c r="A17" s="14" t="s">
        <v>34</v>
      </c>
      <c r="B17" s="15" t="s">
        <v>62</v>
      </c>
      <c r="C17" s="15" t="s">
        <v>54</v>
      </c>
      <c r="D17" s="15" t="s">
        <v>57</v>
      </c>
    </row>
    <row r="18" spans="1:4" x14ac:dyDescent="0.25">
      <c r="A18" s="14" t="s">
        <v>35</v>
      </c>
      <c r="B18" s="15" t="s">
        <v>63</v>
      </c>
      <c r="C18" s="15" t="s">
        <v>54</v>
      </c>
      <c r="D18" s="15" t="s">
        <v>57</v>
      </c>
    </row>
    <row r="19" spans="1:4" x14ac:dyDescent="0.25">
      <c r="A19" s="14" t="s">
        <v>36</v>
      </c>
      <c r="B19" s="15" t="s">
        <v>65</v>
      </c>
      <c r="C19" s="15" t="s">
        <v>54</v>
      </c>
      <c r="D19" s="15" t="s">
        <v>57</v>
      </c>
    </row>
    <row r="20" spans="1:4" x14ac:dyDescent="0.25">
      <c r="A20" s="14" t="s">
        <v>37</v>
      </c>
      <c r="B20" s="15" t="s">
        <v>64</v>
      </c>
      <c r="C20" s="15" t="s">
        <v>54</v>
      </c>
      <c r="D20" s="15" t="s">
        <v>57</v>
      </c>
    </row>
    <row r="21" spans="1:4" x14ac:dyDescent="0.25">
      <c r="A21" s="14" t="s">
        <v>38</v>
      </c>
      <c r="B21" s="15" t="s">
        <v>67</v>
      </c>
      <c r="C21" s="15" t="s">
        <v>54</v>
      </c>
      <c r="D21" s="15" t="s">
        <v>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D4CD-D8E8-4715-AE60-0D3F0D428F4E}">
  <dimension ref="A1:K225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6.42578125" style="3" customWidth="1"/>
    <col min="2" max="2" width="24.5703125" style="3" customWidth="1"/>
    <col min="3" max="5" width="23" style="3" customWidth="1"/>
    <col min="6" max="6" width="23" style="6" customWidth="1"/>
    <col min="7" max="9" width="23" style="3" customWidth="1"/>
    <col min="10" max="11" width="23" style="6" customWidth="1"/>
    <col min="12" max="16384" width="11.42578125" style="3"/>
  </cols>
  <sheetData>
    <row r="1" spans="1:11" s="7" customFormat="1" ht="60.75" customHeight="1" x14ac:dyDescent="0.25">
      <c r="A1" s="7" t="s">
        <v>8</v>
      </c>
      <c r="B1" s="7" t="s">
        <v>9</v>
      </c>
      <c r="C1" s="1" t="s">
        <v>30</v>
      </c>
      <c r="D1" s="1" t="s">
        <v>31</v>
      </c>
      <c r="E1" s="1" t="s">
        <v>32</v>
      </c>
      <c r="F1" s="2" t="s">
        <v>33</v>
      </c>
      <c r="G1" s="1" t="s">
        <v>34</v>
      </c>
      <c r="H1" s="1" t="s">
        <v>35</v>
      </c>
      <c r="I1" s="1" t="s">
        <v>36</v>
      </c>
      <c r="J1" s="2" t="s">
        <v>37</v>
      </c>
      <c r="K1" s="2" t="s">
        <v>38</v>
      </c>
    </row>
    <row r="2" spans="1:11" hidden="1" x14ac:dyDescent="0.25">
      <c r="A2" s="3">
        <v>2016</v>
      </c>
      <c r="B2" s="3" t="s">
        <v>0</v>
      </c>
      <c r="C2" s="4">
        <v>0</v>
      </c>
      <c r="D2" s="4">
        <v>0</v>
      </c>
      <c r="E2" s="4">
        <v>0</v>
      </c>
      <c r="F2" s="5">
        <f>+dataRoroUTIS[[#This Row],[UTIS Ro-ro embarcadas acompañadas]]+dataRoroUTIS[[#This Row],[UTIS Ro-ro embarcadas no acompañadas]]+dataRoroUTIS[[#This Row],[UTIS Ro-ro embarcadas resto]]</f>
        <v>0</v>
      </c>
      <c r="G2" s="4">
        <v>0</v>
      </c>
      <c r="H2" s="4">
        <v>0</v>
      </c>
      <c r="I2" s="4">
        <v>0</v>
      </c>
      <c r="J2" s="5">
        <f>+dataRoroUTIS[[#This Row],[UTIS Ro-ro desembarcadas acompañadas]]+dataRoroUTIS[[#This Row],[UTIS Ro-ro desembarcadas no acompañadas]]+dataRoroUTIS[[#This Row],[UTIS Ro-ro desembarcadas resto]]</f>
        <v>0</v>
      </c>
      <c r="K2" s="5">
        <f>+dataRoroUTIS[[#This Row],[TOTAL UTIS Ro-ro embarcadas]]+dataRoroUTIS[[#This Row],[TOTAL UTIS Ro-ro desembarcadas]]</f>
        <v>0</v>
      </c>
    </row>
    <row r="3" spans="1:11" hidden="1" x14ac:dyDescent="0.25">
      <c r="A3" s="3">
        <v>2016</v>
      </c>
      <c r="B3" s="3" t="s">
        <v>1</v>
      </c>
      <c r="C3" s="4">
        <v>285</v>
      </c>
      <c r="D3" s="4">
        <v>512</v>
      </c>
      <c r="E3" s="4">
        <v>69</v>
      </c>
      <c r="F3" s="5">
        <f>+dataRoroUTIS[[#This Row],[UTIS Ro-ro embarcadas acompañadas]]+dataRoroUTIS[[#This Row],[UTIS Ro-ro embarcadas no acompañadas]]+dataRoroUTIS[[#This Row],[UTIS Ro-ro embarcadas resto]]</f>
        <v>866</v>
      </c>
      <c r="G3" s="4">
        <v>111</v>
      </c>
      <c r="H3" s="4">
        <v>637</v>
      </c>
      <c r="I3" s="4">
        <v>14</v>
      </c>
      <c r="J3" s="5">
        <f>+dataRoroUTIS[[#This Row],[UTIS Ro-ro desembarcadas acompañadas]]+dataRoroUTIS[[#This Row],[UTIS Ro-ro desembarcadas no acompañadas]]+dataRoroUTIS[[#This Row],[UTIS Ro-ro desembarcadas resto]]</f>
        <v>762</v>
      </c>
      <c r="K3" s="5">
        <f>+dataRoroUTIS[[#This Row],[TOTAL UTIS Ro-ro embarcadas]]+dataRoroUTIS[[#This Row],[TOTAL UTIS Ro-ro desembarcadas]]</f>
        <v>1628</v>
      </c>
    </row>
    <row r="4" spans="1:11" hidden="1" x14ac:dyDescent="0.25">
      <c r="A4" s="3">
        <v>2016</v>
      </c>
      <c r="B4" s="3" t="s">
        <v>2</v>
      </c>
      <c r="C4" s="4">
        <v>4652</v>
      </c>
      <c r="D4" s="4">
        <v>5739</v>
      </c>
      <c r="E4" s="4">
        <v>638</v>
      </c>
      <c r="F4" s="5">
        <f>+dataRoroUTIS[[#This Row],[UTIS Ro-ro embarcadas acompañadas]]+dataRoroUTIS[[#This Row],[UTIS Ro-ro embarcadas no acompañadas]]+dataRoroUTIS[[#This Row],[UTIS Ro-ro embarcadas resto]]</f>
        <v>11029</v>
      </c>
      <c r="G4" s="4">
        <v>3810</v>
      </c>
      <c r="H4" s="4">
        <v>5305</v>
      </c>
      <c r="I4" s="4">
        <v>437</v>
      </c>
      <c r="J4" s="5">
        <f>+dataRoroUTIS[[#This Row],[UTIS Ro-ro desembarcadas acompañadas]]+dataRoroUTIS[[#This Row],[UTIS Ro-ro desembarcadas no acompañadas]]+dataRoroUTIS[[#This Row],[UTIS Ro-ro desembarcadas resto]]</f>
        <v>9552</v>
      </c>
      <c r="K4" s="5">
        <f>+dataRoroUTIS[[#This Row],[TOTAL UTIS Ro-ro embarcadas]]+dataRoroUTIS[[#This Row],[TOTAL UTIS Ro-ro desembarcadas]]</f>
        <v>20581</v>
      </c>
    </row>
    <row r="5" spans="1:11" hidden="1" x14ac:dyDescent="0.25">
      <c r="A5" s="3">
        <v>2016</v>
      </c>
      <c r="B5" s="3" t="s">
        <v>3</v>
      </c>
      <c r="C5" s="4">
        <v>0</v>
      </c>
      <c r="D5" s="4">
        <v>0</v>
      </c>
      <c r="E5" s="4">
        <v>0</v>
      </c>
      <c r="F5" s="5">
        <f>+dataRoroUTIS[[#This Row],[UTIS Ro-ro embarcadas acompañadas]]+dataRoroUTIS[[#This Row],[UTIS Ro-ro embarcadas no acompañadas]]+dataRoroUTIS[[#This Row],[UTIS Ro-ro embarcadas resto]]</f>
        <v>0</v>
      </c>
      <c r="G5" s="4">
        <v>0</v>
      </c>
      <c r="H5" s="4">
        <v>0</v>
      </c>
      <c r="I5" s="4">
        <v>0</v>
      </c>
      <c r="J5" s="5">
        <f>+dataRoroUTIS[[#This Row],[UTIS Ro-ro desembarcadas acompañadas]]+dataRoroUTIS[[#This Row],[UTIS Ro-ro desembarcadas no acompañadas]]+dataRoroUTIS[[#This Row],[UTIS Ro-ro desembarcadas resto]]</f>
        <v>0</v>
      </c>
      <c r="K5" s="5">
        <f>+dataRoroUTIS[[#This Row],[TOTAL UTIS Ro-ro embarcadas]]+dataRoroUTIS[[#This Row],[TOTAL UTIS Ro-ro desembarcadas]]</f>
        <v>0</v>
      </c>
    </row>
    <row r="6" spans="1:11" hidden="1" x14ac:dyDescent="0.25">
      <c r="A6" s="3">
        <v>2016</v>
      </c>
      <c r="B6" s="3" t="s">
        <v>4</v>
      </c>
      <c r="C6" s="4">
        <v>33602</v>
      </c>
      <c r="D6" s="4">
        <v>121991</v>
      </c>
      <c r="E6" s="4">
        <v>42193</v>
      </c>
      <c r="F6" s="5">
        <f>+dataRoroUTIS[[#This Row],[UTIS Ro-ro embarcadas acompañadas]]+dataRoroUTIS[[#This Row],[UTIS Ro-ro embarcadas no acompañadas]]+dataRoroUTIS[[#This Row],[UTIS Ro-ro embarcadas resto]]</f>
        <v>197786</v>
      </c>
      <c r="G6" s="4">
        <v>32577</v>
      </c>
      <c r="H6" s="4">
        <v>122778</v>
      </c>
      <c r="I6" s="4">
        <v>42623</v>
      </c>
      <c r="J6" s="5">
        <f>+dataRoroUTIS[[#This Row],[UTIS Ro-ro desembarcadas acompañadas]]+dataRoroUTIS[[#This Row],[UTIS Ro-ro desembarcadas no acompañadas]]+dataRoroUTIS[[#This Row],[UTIS Ro-ro desembarcadas resto]]</f>
        <v>197978</v>
      </c>
      <c r="K6" s="5">
        <f>+dataRoroUTIS[[#This Row],[TOTAL UTIS Ro-ro embarcadas]]+dataRoroUTIS[[#This Row],[TOTAL UTIS Ro-ro desembarcadas]]</f>
        <v>395764</v>
      </c>
    </row>
    <row r="7" spans="1:11" hidden="1" x14ac:dyDescent="0.25">
      <c r="A7" s="3">
        <v>2016</v>
      </c>
      <c r="B7" s="3" t="s">
        <v>5</v>
      </c>
      <c r="C7" s="4">
        <v>707</v>
      </c>
      <c r="D7" s="4">
        <v>10264</v>
      </c>
      <c r="E7" s="4">
        <v>35</v>
      </c>
      <c r="F7" s="5">
        <f>+dataRoroUTIS[[#This Row],[UTIS Ro-ro embarcadas acompañadas]]+dataRoroUTIS[[#This Row],[UTIS Ro-ro embarcadas no acompañadas]]+dataRoroUTIS[[#This Row],[UTIS Ro-ro embarcadas resto]]</f>
        <v>11006</v>
      </c>
      <c r="G7" s="4">
        <v>638</v>
      </c>
      <c r="H7" s="4">
        <v>13238</v>
      </c>
      <c r="I7" s="4">
        <v>45</v>
      </c>
      <c r="J7" s="5">
        <f>+dataRoroUTIS[[#This Row],[UTIS Ro-ro desembarcadas acompañadas]]+dataRoroUTIS[[#This Row],[UTIS Ro-ro desembarcadas no acompañadas]]+dataRoroUTIS[[#This Row],[UTIS Ro-ro desembarcadas resto]]</f>
        <v>13921</v>
      </c>
      <c r="K7" s="5">
        <f>+dataRoroUTIS[[#This Row],[TOTAL UTIS Ro-ro embarcadas]]+dataRoroUTIS[[#This Row],[TOTAL UTIS Ro-ro desembarcadas]]</f>
        <v>24927</v>
      </c>
    </row>
    <row r="8" spans="1:11" hidden="1" x14ac:dyDescent="0.25">
      <c r="A8" s="3">
        <v>2016</v>
      </c>
      <c r="B8" s="3" t="s">
        <v>10</v>
      </c>
      <c r="C8" s="4">
        <v>134123</v>
      </c>
      <c r="D8" s="4">
        <v>127690</v>
      </c>
      <c r="E8" s="4">
        <v>13666</v>
      </c>
      <c r="F8" s="5">
        <f>+dataRoroUTIS[[#This Row],[UTIS Ro-ro embarcadas acompañadas]]+dataRoroUTIS[[#This Row],[UTIS Ro-ro embarcadas no acompañadas]]+dataRoroUTIS[[#This Row],[UTIS Ro-ro embarcadas resto]]</f>
        <v>275479</v>
      </c>
      <c r="G8" s="4">
        <v>137281</v>
      </c>
      <c r="H8" s="4">
        <v>126208</v>
      </c>
      <c r="I8" s="4">
        <v>11469</v>
      </c>
      <c r="J8" s="5">
        <f>+dataRoroUTIS[[#This Row],[UTIS Ro-ro desembarcadas acompañadas]]+dataRoroUTIS[[#This Row],[UTIS Ro-ro desembarcadas no acompañadas]]+dataRoroUTIS[[#This Row],[UTIS Ro-ro desembarcadas resto]]</f>
        <v>274958</v>
      </c>
      <c r="K8" s="5">
        <f>+dataRoroUTIS[[#This Row],[TOTAL UTIS Ro-ro embarcadas]]+dataRoroUTIS[[#This Row],[TOTAL UTIS Ro-ro desembarcadas]]</f>
        <v>550437</v>
      </c>
    </row>
    <row r="9" spans="1:11" hidden="1" x14ac:dyDescent="0.25">
      <c r="A9" s="3">
        <v>2016</v>
      </c>
      <c r="B9" s="3" t="s">
        <v>11</v>
      </c>
      <c r="C9" s="4">
        <v>83851</v>
      </c>
      <c r="D9" s="4">
        <v>100978</v>
      </c>
      <c r="E9" s="4">
        <v>5909</v>
      </c>
      <c r="F9" s="5">
        <f>+dataRoroUTIS[[#This Row],[UTIS Ro-ro embarcadas acompañadas]]+dataRoroUTIS[[#This Row],[UTIS Ro-ro embarcadas no acompañadas]]+dataRoroUTIS[[#This Row],[UTIS Ro-ro embarcadas resto]]</f>
        <v>190738</v>
      </c>
      <c r="G9" s="4">
        <v>79901</v>
      </c>
      <c r="H9" s="4">
        <v>100526</v>
      </c>
      <c r="I9" s="4">
        <v>717</v>
      </c>
      <c r="J9" s="5">
        <f>+dataRoroUTIS[[#This Row],[UTIS Ro-ro desembarcadas acompañadas]]+dataRoroUTIS[[#This Row],[UTIS Ro-ro desembarcadas no acompañadas]]+dataRoroUTIS[[#This Row],[UTIS Ro-ro desembarcadas resto]]</f>
        <v>181144</v>
      </c>
      <c r="K9" s="5">
        <f>+dataRoroUTIS[[#This Row],[TOTAL UTIS Ro-ro embarcadas]]+dataRoroUTIS[[#This Row],[TOTAL UTIS Ro-ro desembarcadas]]</f>
        <v>371882</v>
      </c>
    </row>
    <row r="10" spans="1:11" hidden="1" x14ac:dyDescent="0.25">
      <c r="A10" s="3">
        <v>2016</v>
      </c>
      <c r="B10" s="3" t="s">
        <v>12</v>
      </c>
      <c r="C10" s="4">
        <v>5161</v>
      </c>
      <c r="D10" s="4">
        <v>5428</v>
      </c>
      <c r="E10" s="4">
        <v>1937</v>
      </c>
      <c r="F10" s="5">
        <f>+dataRoroUTIS[[#This Row],[UTIS Ro-ro embarcadas acompañadas]]+dataRoroUTIS[[#This Row],[UTIS Ro-ro embarcadas no acompañadas]]+dataRoroUTIS[[#This Row],[UTIS Ro-ro embarcadas resto]]</f>
        <v>12526</v>
      </c>
      <c r="G10" s="4">
        <v>3982</v>
      </c>
      <c r="H10" s="4">
        <v>4910</v>
      </c>
      <c r="I10" s="4">
        <v>2057</v>
      </c>
      <c r="J10" s="5">
        <f>+dataRoroUTIS[[#This Row],[UTIS Ro-ro desembarcadas acompañadas]]+dataRoroUTIS[[#This Row],[UTIS Ro-ro desembarcadas no acompañadas]]+dataRoroUTIS[[#This Row],[UTIS Ro-ro desembarcadas resto]]</f>
        <v>10949</v>
      </c>
      <c r="K10" s="5">
        <f>+dataRoroUTIS[[#This Row],[TOTAL UTIS Ro-ro embarcadas]]+dataRoroUTIS[[#This Row],[TOTAL UTIS Ro-ro desembarcadas]]</f>
        <v>23475</v>
      </c>
    </row>
    <row r="11" spans="1:11" hidden="1" x14ac:dyDescent="0.25">
      <c r="A11" s="3">
        <v>2016</v>
      </c>
      <c r="B11" s="3" t="s">
        <v>13</v>
      </c>
      <c r="C11" s="4">
        <v>0</v>
      </c>
      <c r="D11" s="4">
        <v>0</v>
      </c>
      <c r="E11" s="4">
        <v>0</v>
      </c>
      <c r="F11" s="5">
        <f>+dataRoroUTIS[[#This Row],[UTIS Ro-ro embarcadas acompañadas]]+dataRoroUTIS[[#This Row],[UTIS Ro-ro embarcadas no acompañadas]]+dataRoroUTIS[[#This Row],[UTIS Ro-ro embarcadas resto]]</f>
        <v>0</v>
      </c>
      <c r="G11" s="4">
        <v>0</v>
      </c>
      <c r="H11" s="4">
        <v>0</v>
      </c>
      <c r="I11" s="4">
        <v>0</v>
      </c>
      <c r="J11" s="5">
        <f>+dataRoroUTIS[[#This Row],[UTIS Ro-ro desembarcadas acompañadas]]+dataRoroUTIS[[#This Row],[UTIS Ro-ro desembarcadas no acompañadas]]+dataRoroUTIS[[#This Row],[UTIS Ro-ro desembarcadas resto]]</f>
        <v>0</v>
      </c>
      <c r="K11" s="5">
        <f>+dataRoroUTIS[[#This Row],[TOTAL UTIS Ro-ro embarcadas]]+dataRoroUTIS[[#This Row],[TOTAL UTIS Ro-ro desembarcadas]]</f>
        <v>0</v>
      </c>
    </row>
    <row r="12" spans="1:11" hidden="1" x14ac:dyDescent="0.25">
      <c r="A12" s="3">
        <v>2016</v>
      </c>
      <c r="B12" s="3" t="s">
        <v>14</v>
      </c>
      <c r="C12" s="4">
        <v>0</v>
      </c>
      <c r="D12" s="4">
        <v>0</v>
      </c>
      <c r="E12" s="4">
        <v>0</v>
      </c>
      <c r="F12" s="5">
        <f>+dataRoroUTIS[[#This Row],[UTIS Ro-ro embarcadas acompañadas]]+dataRoroUTIS[[#This Row],[UTIS Ro-ro embarcadas no acompañadas]]+dataRoroUTIS[[#This Row],[UTIS Ro-ro embarcadas resto]]</f>
        <v>0</v>
      </c>
      <c r="G12" s="4">
        <v>0</v>
      </c>
      <c r="H12" s="4">
        <v>0</v>
      </c>
      <c r="I12" s="4">
        <v>0</v>
      </c>
      <c r="J12" s="5">
        <f>+dataRoroUTIS[[#This Row],[UTIS Ro-ro desembarcadas acompañadas]]+dataRoroUTIS[[#This Row],[UTIS Ro-ro desembarcadas no acompañadas]]+dataRoroUTIS[[#This Row],[UTIS Ro-ro desembarcadas resto]]</f>
        <v>0</v>
      </c>
      <c r="K12" s="5">
        <f>+dataRoroUTIS[[#This Row],[TOTAL UTIS Ro-ro embarcadas]]+dataRoroUTIS[[#This Row],[TOTAL UTIS Ro-ro desembarcadas]]</f>
        <v>0</v>
      </c>
    </row>
    <row r="13" spans="1:11" hidden="1" x14ac:dyDescent="0.25">
      <c r="A13" s="3">
        <v>2016</v>
      </c>
      <c r="B13" s="3" t="s">
        <v>15</v>
      </c>
      <c r="C13" s="4">
        <v>11067</v>
      </c>
      <c r="D13" s="4">
        <v>14768</v>
      </c>
      <c r="E13" s="4">
        <v>876</v>
      </c>
      <c r="F13" s="5">
        <f>+dataRoroUTIS[[#This Row],[UTIS Ro-ro embarcadas acompañadas]]+dataRoroUTIS[[#This Row],[UTIS Ro-ro embarcadas no acompañadas]]+dataRoroUTIS[[#This Row],[UTIS Ro-ro embarcadas resto]]</f>
        <v>26711</v>
      </c>
      <c r="G13" s="4">
        <v>11436</v>
      </c>
      <c r="H13" s="4">
        <v>14881</v>
      </c>
      <c r="I13" s="4">
        <v>904</v>
      </c>
      <c r="J13" s="5">
        <f>+dataRoroUTIS[[#This Row],[UTIS Ro-ro desembarcadas acompañadas]]+dataRoroUTIS[[#This Row],[UTIS Ro-ro desembarcadas no acompañadas]]+dataRoroUTIS[[#This Row],[UTIS Ro-ro desembarcadas resto]]</f>
        <v>27221</v>
      </c>
      <c r="K13" s="5">
        <f>+dataRoroUTIS[[#This Row],[TOTAL UTIS Ro-ro embarcadas]]+dataRoroUTIS[[#This Row],[TOTAL UTIS Ro-ro desembarcadas]]</f>
        <v>53932</v>
      </c>
    </row>
    <row r="14" spans="1:11" hidden="1" x14ac:dyDescent="0.25">
      <c r="A14" s="3">
        <v>2016</v>
      </c>
      <c r="B14" s="3" t="s">
        <v>16</v>
      </c>
      <c r="C14" s="4">
        <v>0</v>
      </c>
      <c r="D14" s="4">
        <v>1252</v>
      </c>
      <c r="E14" s="4">
        <v>0</v>
      </c>
      <c r="F14" s="5">
        <f>+dataRoroUTIS[[#This Row],[UTIS Ro-ro embarcadas acompañadas]]+dataRoroUTIS[[#This Row],[UTIS Ro-ro embarcadas no acompañadas]]+dataRoroUTIS[[#This Row],[UTIS Ro-ro embarcadas resto]]</f>
        <v>1252</v>
      </c>
      <c r="G14" s="4">
        <v>0</v>
      </c>
      <c r="H14" s="4">
        <v>862</v>
      </c>
      <c r="I14" s="4">
        <v>0</v>
      </c>
      <c r="J14" s="5">
        <f>+dataRoroUTIS[[#This Row],[UTIS Ro-ro desembarcadas acompañadas]]+dataRoroUTIS[[#This Row],[UTIS Ro-ro desembarcadas no acompañadas]]+dataRoroUTIS[[#This Row],[UTIS Ro-ro desembarcadas resto]]</f>
        <v>862</v>
      </c>
      <c r="K14" s="5">
        <f>+dataRoroUTIS[[#This Row],[TOTAL UTIS Ro-ro embarcadas]]+dataRoroUTIS[[#This Row],[TOTAL UTIS Ro-ro desembarcadas]]</f>
        <v>2114</v>
      </c>
    </row>
    <row r="15" spans="1:11" hidden="1" x14ac:dyDescent="0.25">
      <c r="A15" s="3">
        <v>2016</v>
      </c>
      <c r="B15" s="3" t="s">
        <v>17</v>
      </c>
      <c r="C15" s="4">
        <v>0</v>
      </c>
      <c r="D15" s="4">
        <v>77</v>
      </c>
      <c r="E15" s="4">
        <v>0</v>
      </c>
      <c r="F15" s="5">
        <f>+dataRoroUTIS[[#This Row],[UTIS Ro-ro embarcadas acompañadas]]+dataRoroUTIS[[#This Row],[UTIS Ro-ro embarcadas no acompañadas]]+dataRoroUTIS[[#This Row],[UTIS Ro-ro embarcadas resto]]</f>
        <v>77</v>
      </c>
      <c r="G15" s="4">
        <v>0</v>
      </c>
      <c r="H15" s="4">
        <v>0</v>
      </c>
      <c r="I15" s="4">
        <v>0</v>
      </c>
      <c r="J15" s="5">
        <f>+dataRoroUTIS[[#This Row],[UTIS Ro-ro desembarcadas acompañadas]]+dataRoroUTIS[[#This Row],[UTIS Ro-ro desembarcadas no acompañadas]]+dataRoroUTIS[[#This Row],[UTIS Ro-ro desembarcadas resto]]</f>
        <v>0</v>
      </c>
      <c r="K15" s="5">
        <f>+dataRoroUTIS[[#This Row],[TOTAL UTIS Ro-ro embarcadas]]+dataRoroUTIS[[#This Row],[TOTAL UTIS Ro-ro desembarcadas]]</f>
        <v>77</v>
      </c>
    </row>
    <row r="16" spans="1:11" hidden="1" x14ac:dyDescent="0.25">
      <c r="A16" s="3">
        <v>2016</v>
      </c>
      <c r="B16" s="3" t="s">
        <v>18</v>
      </c>
      <c r="C16" s="4">
        <v>681.4</v>
      </c>
      <c r="D16" s="4">
        <v>29164.400000000001</v>
      </c>
      <c r="E16" s="4">
        <v>648</v>
      </c>
      <c r="F16" s="5">
        <f>+dataRoroUTIS[[#This Row],[UTIS Ro-ro embarcadas acompañadas]]+dataRoroUTIS[[#This Row],[UTIS Ro-ro embarcadas no acompañadas]]+dataRoroUTIS[[#This Row],[UTIS Ro-ro embarcadas resto]]</f>
        <v>30493.800000000003</v>
      </c>
      <c r="G16" s="4">
        <v>599</v>
      </c>
      <c r="H16" s="4">
        <v>15982</v>
      </c>
      <c r="I16" s="4">
        <v>497</v>
      </c>
      <c r="J16" s="5">
        <f>+dataRoroUTIS[[#This Row],[UTIS Ro-ro desembarcadas acompañadas]]+dataRoroUTIS[[#This Row],[UTIS Ro-ro desembarcadas no acompañadas]]+dataRoroUTIS[[#This Row],[UTIS Ro-ro desembarcadas resto]]</f>
        <v>17078</v>
      </c>
      <c r="K16" s="5">
        <f>+dataRoroUTIS[[#This Row],[TOTAL UTIS Ro-ro embarcadas]]+dataRoroUTIS[[#This Row],[TOTAL UTIS Ro-ro desembarcadas]]</f>
        <v>47571.8</v>
      </c>
    </row>
    <row r="17" spans="1:11" hidden="1" x14ac:dyDescent="0.25">
      <c r="A17" s="3">
        <v>2016</v>
      </c>
      <c r="B17" s="3" t="s">
        <v>19</v>
      </c>
      <c r="C17" s="4">
        <v>27546</v>
      </c>
      <c r="D17" s="4">
        <v>73285</v>
      </c>
      <c r="E17" s="4">
        <v>46130</v>
      </c>
      <c r="F17" s="5">
        <f>+dataRoroUTIS[[#This Row],[UTIS Ro-ro embarcadas acompañadas]]+dataRoroUTIS[[#This Row],[UTIS Ro-ro embarcadas no acompañadas]]+dataRoroUTIS[[#This Row],[UTIS Ro-ro embarcadas resto]]</f>
        <v>146961</v>
      </c>
      <c r="G17" s="4">
        <v>30197</v>
      </c>
      <c r="H17" s="4">
        <v>70342</v>
      </c>
      <c r="I17" s="4">
        <v>59462</v>
      </c>
      <c r="J17" s="5">
        <f>+dataRoroUTIS[[#This Row],[UTIS Ro-ro desembarcadas acompañadas]]+dataRoroUTIS[[#This Row],[UTIS Ro-ro desembarcadas no acompañadas]]+dataRoroUTIS[[#This Row],[UTIS Ro-ro desembarcadas resto]]</f>
        <v>160001</v>
      </c>
      <c r="K17" s="5">
        <f>+dataRoroUTIS[[#This Row],[TOTAL UTIS Ro-ro embarcadas]]+dataRoroUTIS[[#This Row],[TOTAL UTIS Ro-ro desembarcadas]]</f>
        <v>306962</v>
      </c>
    </row>
    <row r="18" spans="1:11" hidden="1" x14ac:dyDescent="0.25">
      <c r="A18" s="3">
        <v>2016</v>
      </c>
      <c r="B18" s="3" t="s">
        <v>20</v>
      </c>
      <c r="C18" s="4">
        <v>1501</v>
      </c>
      <c r="D18" s="4">
        <v>11805</v>
      </c>
      <c r="E18" s="4">
        <v>384</v>
      </c>
      <c r="F18" s="5">
        <f>+dataRoroUTIS[[#This Row],[UTIS Ro-ro embarcadas acompañadas]]+dataRoroUTIS[[#This Row],[UTIS Ro-ro embarcadas no acompañadas]]+dataRoroUTIS[[#This Row],[UTIS Ro-ro embarcadas resto]]</f>
        <v>13690</v>
      </c>
      <c r="G18" s="4">
        <v>1338</v>
      </c>
      <c r="H18" s="4">
        <v>11763</v>
      </c>
      <c r="I18" s="4">
        <v>324</v>
      </c>
      <c r="J18" s="5">
        <f>+dataRoroUTIS[[#This Row],[UTIS Ro-ro desembarcadas acompañadas]]+dataRoroUTIS[[#This Row],[UTIS Ro-ro desembarcadas no acompañadas]]+dataRoroUTIS[[#This Row],[UTIS Ro-ro desembarcadas resto]]</f>
        <v>13425</v>
      </c>
      <c r="K18" s="5">
        <f>+dataRoroUTIS[[#This Row],[TOTAL UTIS Ro-ro embarcadas]]+dataRoroUTIS[[#This Row],[TOTAL UTIS Ro-ro desembarcadas]]</f>
        <v>27115</v>
      </c>
    </row>
    <row r="19" spans="1:11" hidden="1" x14ac:dyDescent="0.25">
      <c r="A19" s="3">
        <v>2016</v>
      </c>
      <c r="B19" s="3" t="s">
        <v>21</v>
      </c>
      <c r="C19" s="4">
        <v>0</v>
      </c>
      <c r="D19" s="4">
        <v>0</v>
      </c>
      <c r="E19" s="4">
        <v>0</v>
      </c>
      <c r="F19" s="5">
        <f>+dataRoroUTIS[[#This Row],[UTIS Ro-ro embarcadas acompañadas]]+dataRoroUTIS[[#This Row],[UTIS Ro-ro embarcadas no acompañadas]]+dataRoroUTIS[[#This Row],[UTIS Ro-ro embarcadas resto]]</f>
        <v>0</v>
      </c>
      <c r="G19" s="4">
        <v>0</v>
      </c>
      <c r="H19" s="4">
        <v>0</v>
      </c>
      <c r="I19" s="4">
        <v>0</v>
      </c>
      <c r="J19" s="5">
        <f>+dataRoroUTIS[[#This Row],[UTIS Ro-ro desembarcadas acompañadas]]+dataRoroUTIS[[#This Row],[UTIS Ro-ro desembarcadas no acompañadas]]+dataRoroUTIS[[#This Row],[UTIS Ro-ro desembarcadas resto]]</f>
        <v>0</v>
      </c>
      <c r="K19" s="5">
        <f>+dataRoroUTIS[[#This Row],[TOTAL UTIS Ro-ro embarcadas]]+dataRoroUTIS[[#This Row],[TOTAL UTIS Ro-ro desembarcadas]]</f>
        <v>0</v>
      </c>
    </row>
    <row r="20" spans="1:11" hidden="1" x14ac:dyDescent="0.25">
      <c r="A20" s="3">
        <v>2016</v>
      </c>
      <c r="B20" s="3" t="s">
        <v>22</v>
      </c>
      <c r="C20" s="4">
        <v>3504</v>
      </c>
      <c r="D20" s="4">
        <v>17039</v>
      </c>
      <c r="E20" s="4">
        <v>4458</v>
      </c>
      <c r="F20" s="5">
        <f>+dataRoroUTIS[[#This Row],[UTIS Ro-ro embarcadas acompañadas]]+dataRoroUTIS[[#This Row],[UTIS Ro-ro embarcadas no acompañadas]]+dataRoroUTIS[[#This Row],[UTIS Ro-ro embarcadas resto]]</f>
        <v>25001</v>
      </c>
      <c r="G20" s="4">
        <v>4955</v>
      </c>
      <c r="H20" s="4">
        <v>17232</v>
      </c>
      <c r="I20" s="4">
        <v>5422</v>
      </c>
      <c r="J20" s="5">
        <f>+dataRoroUTIS[[#This Row],[UTIS Ro-ro desembarcadas acompañadas]]+dataRoroUTIS[[#This Row],[UTIS Ro-ro desembarcadas no acompañadas]]+dataRoroUTIS[[#This Row],[UTIS Ro-ro desembarcadas resto]]</f>
        <v>27609</v>
      </c>
      <c r="K20" s="5">
        <f>+dataRoroUTIS[[#This Row],[TOTAL UTIS Ro-ro embarcadas]]+dataRoroUTIS[[#This Row],[TOTAL UTIS Ro-ro desembarcadas]]</f>
        <v>52610</v>
      </c>
    </row>
    <row r="21" spans="1:11" hidden="1" x14ac:dyDescent="0.25">
      <c r="A21" s="3">
        <v>2016</v>
      </c>
      <c r="B21" s="3" t="s">
        <v>6</v>
      </c>
      <c r="C21" s="4">
        <v>4515</v>
      </c>
      <c r="D21" s="4">
        <v>6402</v>
      </c>
      <c r="E21" s="4">
        <v>5248</v>
      </c>
      <c r="F21" s="5">
        <f>+dataRoroUTIS[[#This Row],[UTIS Ro-ro embarcadas acompañadas]]+dataRoroUTIS[[#This Row],[UTIS Ro-ro embarcadas no acompañadas]]+dataRoroUTIS[[#This Row],[UTIS Ro-ro embarcadas resto]]</f>
        <v>16165</v>
      </c>
      <c r="G21" s="4">
        <v>256</v>
      </c>
      <c r="H21" s="4">
        <v>6570</v>
      </c>
      <c r="I21" s="4">
        <v>5286</v>
      </c>
      <c r="J21" s="5">
        <f>+dataRoroUTIS[[#This Row],[UTIS Ro-ro desembarcadas acompañadas]]+dataRoroUTIS[[#This Row],[UTIS Ro-ro desembarcadas no acompañadas]]+dataRoroUTIS[[#This Row],[UTIS Ro-ro desembarcadas resto]]</f>
        <v>12112</v>
      </c>
      <c r="K21" s="5">
        <f>+dataRoroUTIS[[#This Row],[TOTAL UTIS Ro-ro embarcadas]]+dataRoroUTIS[[#This Row],[TOTAL UTIS Ro-ro desembarcadas]]</f>
        <v>28277</v>
      </c>
    </row>
    <row r="22" spans="1:11" hidden="1" x14ac:dyDescent="0.25">
      <c r="A22" s="3">
        <v>2016</v>
      </c>
      <c r="B22" s="3" t="s">
        <v>23</v>
      </c>
      <c r="C22" s="4">
        <v>0</v>
      </c>
      <c r="D22" s="4">
        <v>0</v>
      </c>
      <c r="E22" s="4">
        <v>2404</v>
      </c>
      <c r="F22" s="5">
        <f>+dataRoroUTIS[[#This Row],[UTIS Ro-ro embarcadas acompañadas]]+dataRoroUTIS[[#This Row],[UTIS Ro-ro embarcadas no acompañadas]]+dataRoroUTIS[[#This Row],[UTIS Ro-ro embarcadas resto]]</f>
        <v>2404</v>
      </c>
      <c r="G22" s="4">
        <v>0</v>
      </c>
      <c r="H22" s="4">
        <v>0</v>
      </c>
      <c r="I22" s="4">
        <v>2610</v>
      </c>
      <c r="J22" s="5">
        <f>+dataRoroUTIS[[#This Row],[UTIS Ro-ro desembarcadas acompañadas]]+dataRoroUTIS[[#This Row],[UTIS Ro-ro desembarcadas no acompañadas]]+dataRoroUTIS[[#This Row],[UTIS Ro-ro desembarcadas resto]]</f>
        <v>2610</v>
      </c>
      <c r="K22" s="5">
        <f>+dataRoroUTIS[[#This Row],[TOTAL UTIS Ro-ro embarcadas]]+dataRoroUTIS[[#This Row],[TOTAL UTIS Ro-ro desembarcadas]]</f>
        <v>5014</v>
      </c>
    </row>
    <row r="23" spans="1:11" hidden="1" x14ac:dyDescent="0.25">
      <c r="A23" s="3">
        <v>2016</v>
      </c>
      <c r="B23" s="3" t="s">
        <v>7</v>
      </c>
      <c r="C23" s="4">
        <v>39903</v>
      </c>
      <c r="D23" s="4">
        <v>65791</v>
      </c>
      <c r="E23" s="4">
        <v>53009</v>
      </c>
      <c r="F23" s="5">
        <f>+dataRoroUTIS[[#This Row],[UTIS Ro-ro embarcadas acompañadas]]+dataRoroUTIS[[#This Row],[UTIS Ro-ro embarcadas no acompañadas]]+dataRoroUTIS[[#This Row],[UTIS Ro-ro embarcadas resto]]</f>
        <v>158703</v>
      </c>
      <c r="G23" s="4">
        <v>40245</v>
      </c>
      <c r="H23" s="4">
        <v>74913</v>
      </c>
      <c r="I23" s="4">
        <v>42490</v>
      </c>
      <c r="J23" s="5">
        <f>+dataRoroUTIS[[#This Row],[UTIS Ro-ro desembarcadas acompañadas]]+dataRoroUTIS[[#This Row],[UTIS Ro-ro desembarcadas no acompañadas]]+dataRoroUTIS[[#This Row],[UTIS Ro-ro desembarcadas resto]]</f>
        <v>157648</v>
      </c>
      <c r="K23" s="5">
        <f>+dataRoroUTIS[[#This Row],[TOTAL UTIS Ro-ro embarcadas]]+dataRoroUTIS[[#This Row],[TOTAL UTIS Ro-ro desembarcadas]]</f>
        <v>316351</v>
      </c>
    </row>
    <row r="24" spans="1:11" hidden="1" x14ac:dyDescent="0.25">
      <c r="A24" s="3">
        <v>2016</v>
      </c>
      <c r="B24" s="3" t="s">
        <v>24</v>
      </c>
      <c r="C24" s="4">
        <v>876</v>
      </c>
      <c r="D24" s="4">
        <v>8481</v>
      </c>
      <c r="E24" s="4">
        <v>9</v>
      </c>
      <c r="F24" s="5">
        <f>+dataRoroUTIS[[#This Row],[UTIS Ro-ro embarcadas acompañadas]]+dataRoroUTIS[[#This Row],[UTIS Ro-ro embarcadas no acompañadas]]+dataRoroUTIS[[#This Row],[UTIS Ro-ro embarcadas resto]]</f>
        <v>9366</v>
      </c>
      <c r="G24" s="4">
        <v>812</v>
      </c>
      <c r="H24" s="4">
        <v>7462</v>
      </c>
      <c r="I24" s="4">
        <v>6</v>
      </c>
      <c r="J24" s="5">
        <f>+dataRoroUTIS[[#This Row],[UTIS Ro-ro desembarcadas acompañadas]]+dataRoroUTIS[[#This Row],[UTIS Ro-ro desembarcadas no acompañadas]]+dataRoroUTIS[[#This Row],[UTIS Ro-ro desembarcadas resto]]</f>
        <v>8280</v>
      </c>
      <c r="K24" s="5">
        <f>+dataRoroUTIS[[#This Row],[TOTAL UTIS Ro-ro embarcadas]]+dataRoroUTIS[[#This Row],[TOTAL UTIS Ro-ro desembarcadas]]</f>
        <v>17646</v>
      </c>
    </row>
    <row r="25" spans="1:11" hidden="1" x14ac:dyDescent="0.25">
      <c r="A25" s="3">
        <v>2016</v>
      </c>
      <c r="B25" s="3" t="s">
        <v>25</v>
      </c>
      <c r="C25" s="4">
        <v>431</v>
      </c>
      <c r="D25" s="4">
        <v>6391</v>
      </c>
      <c r="E25" s="4">
        <v>1318</v>
      </c>
      <c r="F25" s="5">
        <f>+dataRoroUTIS[[#This Row],[UTIS Ro-ro embarcadas acompañadas]]+dataRoroUTIS[[#This Row],[UTIS Ro-ro embarcadas no acompañadas]]+dataRoroUTIS[[#This Row],[UTIS Ro-ro embarcadas resto]]</f>
        <v>8140</v>
      </c>
      <c r="G25" s="4">
        <v>46</v>
      </c>
      <c r="H25" s="4">
        <v>4646</v>
      </c>
      <c r="I25" s="4">
        <v>261</v>
      </c>
      <c r="J25" s="5">
        <f>+dataRoroUTIS[[#This Row],[UTIS Ro-ro desembarcadas acompañadas]]+dataRoroUTIS[[#This Row],[UTIS Ro-ro desembarcadas no acompañadas]]+dataRoroUTIS[[#This Row],[UTIS Ro-ro desembarcadas resto]]</f>
        <v>4953</v>
      </c>
      <c r="K25" s="5">
        <f>+dataRoroUTIS[[#This Row],[TOTAL UTIS Ro-ro embarcadas]]+dataRoroUTIS[[#This Row],[TOTAL UTIS Ro-ro desembarcadas]]</f>
        <v>13093</v>
      </c>
    </row>
    <row r="26" spans="1:11" hidden="1" x14ac:dyDescent="0.25">
      <c r="A26" s="3">
        <v>2016</v>
      </c>
      <c r="B26" s="3" t="s">
        <v>26</v>
      </c>
      <c r="C26" s="4">
        <v>4</v>
      </c>
      <c r="D26" s="4">
        <v>7</v>
      </c>
      <c r="E26" s="4">
        <v>95</v>
      </c>
      <c r="F26" s="5">
        <f>+dataRoroUTIS[[#This Row],[UTIS Ro-ro embarcadas acompañadas]]+dataRoroUTIS[[#This Row],[UTIS Ro-ro embarcadas no acompañadas]]+dataRoroUTIS[[#This Row],[UTIS Ro-ro embarcadas resto]]</f>
        <v>106</v>
      </c>
      <c r="G26" s="4">
        <v>1</v>
      </c>
      <c r="H26" s="4">
        <v>0</v>
      </c>
      <c r="I26" s="4">
        <v>1</v>
      </c>
      <c r="J26" s="5">
        <f>+dataRoroUTIS[[#This Row],[UTIS Ro-ro desembarcadas acompañadas]]+dataRoroUTIS[[#This Row],[UTIS Ro-ro desembarcadas no acompañadas]]+dataRoroUTIS[[#This Row],[UTIS Ro-ro desembarcadas resto]]</f>
        <v>2</v>
      </c>
      <c r="K26" s="5">
        <f>+dataRoroUTIS[[#This Row],[TOTAL UTIS Ro-ro embarcadas]]+dataRoroUTIS[[#This Row],[TOTAL UTIS Ro-ro desembarcadas]]</f>
        <v>108</v>
      </c>
    </row>
    <row r="27" spans="1:11" hidden="1" x14ac:dyDescent="0.25">
      <c r="A27" s="3">
        <v>2016</v>
      </c>
      <c r="B27" s="3" t="s">
        <v>27</v>
      </c>
      <c r="C27" s="4">
        <v>44364</v>
      </c>
      <c r="D27" s="4">
        <v>111572</v>
      </c>
      <c r="E27" s="4">
        <v>617</v>
      </c>
      <c r="F27" s="5">
        <f>+dataRoroUTIS[[#This Row],[UTIS Ro-ro embarcadas acompañadas]]+dataRoroUTIS[[#This Row],[UTIS Ro-ro embarcadas no acompañadas]]+dataRoroUTIS[[#This Row],[UTIS Ro-ro embarcadas resto]]</f>
        <v>156553</v>
      </c>
      <c r="G27" s="4">
        <v>53271</v>
      </c>
      <c r="H27" s="4">
        <v>114150</v>
      </c>
      <c r="I27" s="4">
        <v>6139</v>
      </c>
      <c r="J27" s="5">
        <f>+dataRoroUTIS[[#This Row],[UTIS Ro-ro desembarcadas acompañadas]]+dataRoroUTIS[[#This Row],[UTIS Ro-ro desembarcadas no acompañadas]]+dataRoroUTIS[[#This Row],[UTIS Ro-ro desembarcadas resto]]</f>
        <v>173560</v>
      </c>
      <c r="K27" s="5">
        <f>+dataRoroUTIS[[#This Row],[TOTAL UTIS Ro-ro embarcadas]]+dataRoroUTIS[[#This Row],[TOTAL UTIS Ro-ro desembarcadas]]</f>
        <v>330113</v>
      </c>
    </row>
    <row r="28" spans="1:11" hidden="1" x14ac:dyDescent="0.25">
      <c r="A28" s="3">
        <v>2016</v>
      </c>
      <c r="B28" s="3" t="s">
        <v>28</v>
      </c>
      <c r="C28" s="4">
        <v>4</v>
      </c>
      <c r="D28" s="4">
        <v>8890</v>
      </c>
      <c r="E28" s="4">
        <v>0</v>
      </c>
      <c r="F28" s="5">
        <f>+dataRoroUTIS[[#This Row],[UTIS Ro-ro embarcadas acompañadas]]+dataRoroUTIS[[#This Row],[UTIS Ro-ro embarcadas no acompañadas]]+dataRoroUTIS[[#This Row],[UTIS Ro-ro embarcadas resto]]</f>
        <v>8894</v>
      </c>
      <c r="G28" s="4">
        <v>27</v>
      </c>
      <c r="H28" s="4">
        <v>8003</v>
      </c>
      <c r="I28" s="4">
        <v>0</v>
      </c>
      <c r="J28" s="5">
        <f>+dataRoroUTIS[[#This Row],[UTIS Ro-ro desembarcadas acompañadas]]+dataRoroUTIS[[#This Row],[UTIS Ro-ro desembarcadas no acompañadas]]+dataRoroUTIS[[#This Row],[UTIS Ro-ro desembarcadas resto]]</f>
        <v>8030</v>
      </c>
      <c r="K28" s="5">
        <f>+dataRoroUTIS[[#This Row],[TOTAL UTIS Ro-ro embarcadas]]+dataRoroUTIS[[#This Row],[TOTAL UTIS Ro-ro desembarcadas]]</f>
        <v>16924</v>
      </c>
    </row>
    <row r="29" spans="1:11" hidden="1" x14ac:dyDescent="0.25">
      <c r="A29" s="3">
        <v>2016</v>
      </c>
      <c r="B29" s="3" t="s">
        <v>29</v>
      </c>
      <c r="C29" s="4">
        <v>0</v>
      </c>
      <c r="D29" s="4">
        <v>0</v>
      </c>
      <c r="E29" s="4">
        <v>0</v>
      </c>
      <c r="F29" s="5">
        <f>+dataRoroUTIS[[#This Row],[UTIS Ro-ro embarcadas acompañadas]]+dataRoroUTIS[[#This Row],[UTIS Ro-ro embarcadas no acompañadas]]+dataRoroUTIS[[#This Row],[UTIS Ro-ro embarcadas resto]]</f>
        <v>0</v>
      </c>
      <c r="G29" s="4">
        <v>0</v>
      </c>
      <c r="H29" s="4">
        <v>0</v>
      </c>
      <c r="I29" s="4">
        <v>0</v>
      </c>
      <c r="J29" s="5">
        <f>+dataRoroUTIS[[#This Row],[UTIS Ro-ro desembarcadas acompañadas]]+dataRoroUTIS[[#This Row],[UTIS Ro-ro desembarcadas no acompañadas]]+dataRoroUTIS[[#This Row],[UTIS Ro-ro desembarcadas resto]]</f>
        <v>0</v>
      </c>
      <c r="K29" s="5">
        <f>+dataRoroUTIS[[#This Row],[TOTAL UTIS Ro-ro embarcadas]]+dataRoroUTIS[[#This Row],[TOTAL UTIS Ro-ro desembarcadas]]</f>
        <v>0</v>
      </c>
    </row>
    <row r="30" spans="1:11" hidden="1" x14ac:dyDescent="0.25">
      <c r="A30" s="3">
        <v>2017</v>
      </c>
      <c r="B30" s="3" t="s">
        <v>0</v>
      </c>
      <c r="C30" s="4">
        <v>0</v>
      </c>
      <c r="D30" s="4">
        <v>0</v>
      </c>
      <c r="E30" s="4">
        <v>0</v>
      </c>
      <c r="F30" s="5">
        <f>+dataRoroUTIS[[#This Row],[UTIS Ro-ro embarcadas acompañadas]]+dataRoroUTIS[[#This Row],[UTIS Ro-ro embarcadas no acompañadas]]+dataRoroUTIS[[#This Row],[UTIS Ro-ro embarcadas resto]]</f>
        <v>0</v>
      </c>
      <c r="G30" s="4">
        <v>0</v>
      </c>
      <c r="H30" s="4">
        <v>0</v>
      </c>
      <c r="I30" s="4">
        <v>0</v>
      </c>
      <c r="J30" s="5">
        <f>+dataRoroUTIS[[#This Row],[UTIS Ro-ro desembarcadas acompañadas]]+dataRoroUTIS[[#This Row],[UTIS Ro-ro desembarcadas no acompañadas]]+dataRoroUTIS[[#This Row],[UTIS Ro-ro desembarcadas resto]]</f>
        <v>0</v>
      </c>
      <c r="K30" s="5">
        <f>+dataRoroUTIS[[#This Row],[TOTAL UTIS Ro-ro embarcadas]]+dataRoroUTIS[[#This Row],[TOTAL UTIS Ro-ro desembarcadas]]</f>
        <v>0</v>
      </c>
    </row>
    <row r="31" spans="1:11" hidden="1" x14ac:dyDescent="0.25">
      <c r="A31" s="3">
        <v>2017</v>
      </c>
      <c r="B31" s="3" t="s">
        <v>1</v>
      </c>
      <c r="C31" s="4">
        <v>270</v>
      </c>
      <c r="D31" s="4">
        <v>346</v>
      </c>
      <c r="E31" s="4">
        <v>65</v>
      </c>
      <c r="F31" s="5">
        <f>+dataRoroUTIS[[#This Row],[UTIS Ro-ro embarcadas acompañadas]]+dataRoroUTIS[[#This Row],[UTIS Ro-ro embarcadas no acompañadas]]+dataRoroUTIS[[#This Row],[UTIS Ro-ro embarcadas resto]]</f>
        <v>681</v>
      </c>
      <c r="G31" s="4">
        <v>182</v>
      </c>
      <c r="H31" s="4">
        <v>499</v>
      </c>
      <c r="I31" s="4">
        <v>7</v>
      </c>
      <c r="J31" s="5">
        <f>+dataRoroUTIS[[#This Row],[UTIS Ro-ro desembarcadas acompañadas]]+dataRoroUTIS[[#This Row],[UTIS Ro-ro desembarcadas no acompañadas]]+dataRoroUTIS[[#This Row],[UTIS Ro-ro desembarcadas resto]]</f>
        <v>688</v>
      </c>
      <c r="K31" s="5">
        <f>+dataRoroUTIS[[#This Row],[TOTAL UTIS Ro-ro embarcadas]]+dataRoroUTIS[[#This Row],[TOTAL UTIS Ro-ro desembarcadas]]</f>
        <v>1369</v>
      </c>
    </row>
    <row r="32" spans="1:11" hidden="1" x14ac:dyDescent="0.25">
      <c r="A32" s="3">
        <v>2017</v>
      </c>
      <c r="B32" s="3" t="s">
        <v>2</v>
      </c>
      <c r="C32" s="4">
        <v>5167</v>
      </c>
      <c r="D32" s="4">
        <v>5786</v>
      </c>
      <c r="E32" s="4">
        <v>479</v>
      </c>
      <c r="F32" s="5">
        <f>+dataRoroUTIS[[#This Row],[UTIS Ro-ro embarcadas acompañadas]]+dataRoroUTIS[[#This Row],[UTIS Ro-ro embarcadas no acompañadas]]+dataRoroUTIS[[#This Row],[UTIS Ro-ro embarcadas resto]]</f>
        <v>11432</v>
      </c>
      <c r="G32" s="4">
        <v>3952</v>
      </c>
      <c r="H32" s="4">
        <v>5567</v>
      </c>
      <c r="I32" s="4">
        <v>521</v>
      </c>
      <c r="J32" s="5">
        <f>+dataRoroUTIS[[#This Row],[UTIS Ro-ro desembarcadas acompañadas]]+dataRoroUTIS[[#This Row],[UTIS Ro-ro desembarcadas no acompañadas]]+dataRoroUTIS[[#This Row],[UTIS Ro-ro desembarcadas resto]]</f>
        <v>10040</v>
      </c>
      <c r="K32" s="5">
        <f>+dataRoroUTIS[[#This Row],[TOTAL UTIS Ro-ro embarcadas]]+dataRoroUTIS[[#This Row],[TOTAL UTIS Ro-ro desembarcadas]]</f>
        <v>21472</v>
      </c>
    </row>
    <row r="33" spans="1:11" hidden="1" x14ac:dyDescent="0.25">
      <c r="A33" s="3">
        <v>2017</v>
      </c>
      <c r="B33" s="3" t="s">
        <v>3</v>
      </c>
      <c r="C33" s="4">
        <v>0</v>
      </c>
      <c r="D33" s="4">
        <v>0</v>
      </c>
      <c r="E33" s="4">
        <v>0</v>
      </c>
      <c r="F33" s="5">
        <f>+dataRoroUTIS[[#This Row],[UTIS Ro-ro embarcadas acompañadas]]+dataRoroUTIS[[#This Row],[UTIS Ro-ro embarcadas no acompañadas]]+dataRoroUTIS[[#This Row],[UTIS Ro-ro embarcadas resto]]</f>
        <v>0</v>
      </c>
      <c r="G33" s="4">
        <v>0</v>
      </c>
      <c r="H33" s="4">
        <v>0</v>
      </c>
      <c r="I33" s="4">
        <v>0</v>
      </c>
      <c r="J33" s="5">
        <f>+dataRoroUTIS[[#This Row],[UTIS Ro-ro desembarcadas acompañadas]]+dataRoroUTIS[[#This Row],[UTIS Ro-ro desembarcadas no acompañadas]]+dataRoroUTIS[[#This Row],[UTIS Ro-ro desembarcadas resto]]</f>
        <v>0</v>
      </c>
      <c r="K33" s="5">
        <f>+dataRoroUTIS[[#This Row],[TOTAL UTIS Ro-ro embarcadas]]+dataRoroUTIS[[#This Row],[TOTAL UTIS Ro-ro desembarcadas]]</f>
        <v>0</v>
      </c>
    </row>
    <row r="34" spans="1:11" hidden="1" x14ac:dyDescent="0.25">
      <c r="A34" s="3">
        <v>2017</v>
      </c>
      <c r="B34" s="3" t="s">
        <v>4</v>
      </c>
      <c r="C34" s="4">
        <v>104097</v>
      </c>
      <c r="D34" s="4">
        <v>55165</v>
      </c>
      <c r="E34" s="4">
        <v>54800</v>
      </c>
      <c r="F34" s="5">
        <f>+dataRoroUTIS[[#This Row],[UTIS Ro-ro embarcadas acompañadas]]+dataRoroUTIS[[#This Row],[UTIS Ro-ro embarcadas no acompañadas]]+dataRoroUTIS[[#This Row],[UTIS Ro-ro embarcadas resto]]</f>
        <v>214062</v>
      </c>
      <c r="G34" s="4">
        <v>104646</v>
      </c>
      <c r="H34" s="4">
        <v>55321</v>
      </c>
      <c r="I34" s="4">
        <v>54384</v>
      </c>
      <c r="J34" s="5">
        <f>+dataRoroUTIS[[#This Row],[UTIS Ro-ro desembarcadas acompañadas]]+dataRoroUTIS[[#This Row],[UTIS Ro-ro desembarcadas no acompañadas]]+dataRoroUTIS[[#This Row],[UTIS Ro-ro desembarcadas resto]]</f>
        <v>214351</v>
      </c>
      <c r="K34" s="5">
        <f>+dataRoroUTIS[[#This Row],[TOTAL UTIS Ro-ro embarcadas]]+dataRoroUTIS[[#This Row],[TOTAL UTIS Ro-ro desembarcadas]]</f>
        <v>428413</v>
      </c>
    </row>
    <row r="35" spans="1:11" hidden="1" x14ac:dyDescent="0.25">
      <c r="A35" s="3">
        <v>2017</v>
      </c>
      <c r="B35" s="3" t="s">
        <v>5</v>
      </c>
      <c r="C35" s="4">
        <v>626</v>
      </c>
      <c r="D35" s="4">
        <v>12470</v>
      </c>
      <c r="E35" s="4">
        <v>140</v>
      </c>
      <c r="F35" s="5">
        <f>+dataRoroUTIS[[#This Row],[UTIS Ro-ro embarcadas acompañadas]]+dataRoroUTIS[[#This Row],[UTIS Ro-ro embarcadas no acompañadas]]+dataRoroUTIS[[#This Row],[UTIS Ro-ro embarcadas resto]]</f>
        <v>13236</v>
      </c>
      <c r="G35" s="4">
        <v>541</v>
      </c>
      <c r="H35" s="4">
        <v>15522</v>
      </c>
      <c r="I35" s="4">
        <v>1755</v>
      </c>
      <c r="J35" s="5">
        <f>+dataRoroUTIS[[#This Row],[UTIS Ro-ro desembarcadas acompañadas]]+dataRoroUTIS[[#This Row],[UTIS Ro-ro desembarcadas no acompañadas]]+dataRoroUTIS[[#This Row],[UTIS Ro-ro desembarcadas resto]]</f>
        <v>17818</v>
      </c>
      <c r="K35" s="5">
        <f>+dataRoroUTIS[[#This Row],[TOTAL UTIS Ro-ro embarcadas]]+dataRoroUTIS[[#This Row],[TOTAL UTIS Ro-ro desembarcadas]]</f>
        <v>31054</v>
      </c>
    </row>
    <row r="36" spans="1:11" hidden="1" x14ac:dyDescent="0.25">
      <c r="A36" s="3">
        <v>2017</v>
      </c>
      <c r="B36" s="3" t="s">
        <v>10</v>
      </c>
      <c r="C36" s="4">
        <v>148976</v>
      </c>
      <c r="D36" s="4">
        <v>131798</v>
      </c>
      <c r="E36" s="4">
        <v>5248</v>
      </c>
      <c r="F36" s="5">
        <f>+dataRoroUTIS[[#This Row],[UTIS Ro-ro embarcadas acompañadas]]+dataRoroUTIS[[#This Row],[UTIS Ro-ro embarcadas no acompañadas]]+dataRoroUTIS[[#This Row],[UTIS Ro-ro embarcadas resto]]</f>
        <v>286022</v>
      </c>
      <c r="G36" s="4">
        <v>152218</v>
      </c>
      <c r="H36" s="4">
        <v>130334</v>
      </c>
      <c r="I36" s="4">
        <v>3130</v>
      </c>
      <c r="J36" s="5">
        <f>+dataRoroUTIS[[#This Row],[UTIS Ro-ro desembarcadas acompañadas]]+dataRoroUTIS[[#This Row],[UTIS Ro-ro desembarcadas no acompañadas]]+dataRoroUTIS[[#This Row],[UTIS Ro-ro desembarcadas resto]]</f>
        <v>285682</v>
      </c>
      <c r="K36" s="5">
        <f>+dataRoroUTIS[[#This Row],[TOTAL UTIS Ro-ro embarcadas]]+dataRoroUTIS[[#This Row],[TOTAL UTIS Ro-ro desembarcadas]]</f>
        <v>571704</v>
      </c>
    </row>
    <row r="37" spans="1:11" hidden="1" x14ac:dyDescent="0.25">
      <c r="A37" s="3">
        <v>2017</v>
      </c>
      <c r="B37" s="3" t="s">
        <v>11</v>
      </c>
      <c r="C37" s="4">
        <v>96872</v>
      </c>
      <c r="D37" s="4">
        <v>101064</v>
      </c>
      <c r="E37" s="4">
        <v>5684</v>
      </c>
      <c r="F37" s="5">
        <f>+dataRoroUTIS[[#This Row],[UTIS Ro-ro embarcadas acompañadas]]+dataRoroUTIS[[#This Row],[UTIS Ro-ro embarcadas no acompañadas]]+dataRoroUTIS[[#This Row],[UTIS Ro-ro embarcadas resto]]</f>
        <v>203620</v>
      </c>
      <c r="G37" s="4">
        <v>91343</v>
      </c>
      <c r="H37" s="4">
        <v>99261</v>
      </c>
      <c r="I37" s="4">
        <v>695</v>
      </c>
      <c r="J37" s="5">
        <f>+dataRoroUTIS[[#This Row],[UTIS Ro-ro desembarcadas acompañadas]]+dataRoroUTIS[[#This Row],[UTIS Ro-ro desembarcadas no acompañadas]]+dataRoroUTIS[[#This Row],[UTIS Ro-ro desembarcadas resto]]</f>
        <v>191299</v>
      </c>
      <c r="K37" s="5">
        <f>+dataRoroUTIS[[#This Row],[TOTAL UTIS Ro-ro embarcadas]]+dataRoroUTIS[[#This Row],[TOTAL UTIS Ro-ro desembarcadas]]</f>
        <v>394919</v>
      </c>
    </row>
    <row r="38" spans="1:11" hidden="1" x14ac:dyDescent="0.25">
      <c r="A38" s="3">
        <v>2017</v>
      </c>
      <c r="B38" s="3" t="s">
        <v>12</v>
      </c>
      <c r="C38" s="4">
        <v>4265</v>
      </c>
      <c r="D38" s="4">
        <v>8943</v>
      </c>
      <c r="E38" s="4">
        <v>1989</v>
      </c>
      <c r="F38" s="5">
        <f>+dataRoroUTIS[[#This Row],[UTIS Ro-ro embarcadas acompañadas]]+dataRoroUTIS[[#This Row],[UTIS Ro-ro embarcadas no acompañadas]]+dataRoroUTIS[[#This Row],[UTIS Ro-ro embarcadas resto]]</f>
        <v>15197</v>
      </c>
      <c r="G38" s="4">
        <v>3765</v>
      </c>
      <c r="H38" s="4">
        <v>8201</v>
      </c>
      <c r="I38" s="4">
        <v>1962</v>
      </c>
      <c r="J38" s="5">
        <f>+dataRoroUTIS[[#This Row],[UTIS Ro-ro desembarcadas acompañadas]]+dataRoroUTIS[[#This Row],[UTIS Ro-ro desembarcadas no acompañadas]]+dataRoroUTIS[[#This Row],[UTIS Ro-ro desembarcadas resto]]</f>
        <v>13928</v>
      </c>
      <c r="K38" s="5">
        <f>+dataRoroUTIS[[#This Row],[TOTAL UTIS Ro-ro embarcadas]]+dataRoroUTIS[[#This Row],[TOTAL UTIS Ro-ro desembarcadas]]</f>
        <v>29125</v>
      </c>
    </row>
    <row r="39" spans="1:11" hidden="1" x14ac:dyDescent="0.25">
      <c r="A39" s="3">
        <v>2017</v>
      </c>
      <c r="B39" s="3" t="s">
        <v>13</v>
      </c>
      <c r="C39" s="4">
        <v>0</v>
      </c>
      <c r="D39" s="4">
        <v>0</v>
      </c>
      <c r="E39" s="4">
        <v>0</v>
      </c>
      <c r="F39" s="5">
        <f>+dataRoroUTIS[[#This Row],[UTIS Ro-ro embarcadas acompañadas]]+dataRoroUTIS[[#This Row],[UTIS Ro-ro embarcadas no acompañadas]]+dataRoroUTIS[[#This Row],[UTIS Ro-ro embarcadas resto]]</f>
        <v>0</v>
      </c>
      <c r="G39" s="4">
        <v>0</v>
      </c>
      <c r="H39" s="4">
        <v>0</v>
      </c>
      <c r="I39" s="4">
        <v>0</v>
      </c>
      <c r="J39" s="5">
        <f>+dataRoroUTIS[[#This Row],[UTIS Ro-ro desembarcadas acompañadas]]+dataRoroUTIS[[#This Row],[UTIS Ro-ro desembarcadas no acompañadas]]+dataRoroUTIS[[#This Row],[UTIS Ro-ro desembarcadas resto]]</f>
        <v>0</v>
      </c>
      <c r="K39" s="5">
        <f>+dataRoroUTIS[[#This Row],[TOTAL UTIS Ro-ro embarcadas]]+dataRoroUTIS[[#This Row],[TOTAL UTIS Ro-ro desembarcadas]]</f>
        <v>0</v>
      </c>
    </row>
    <row r="40" spans="1:11" hidden="1" x14ac:dyDescent="0.25">
      <c r="A40" s="3">
        <v>2017</v>
      </c>
      <c r="B40" s="3" t="s">
        <v>14</v>
      </c>
      <c r="C40" s="4">
        <v>0</v>
      </c>
      <c r="D40" s="4">
        <v>0</v>
      </c>
      <c r="E40" s="4">
        <v>0</v>
      </c>
      <c r="F40" s="5">
        <f>+dataRoroUTIS[[#This Row],[UTIS Ro-ro embarcadas acompañadas]]+dataRoroUTIS[[#This Row],[UTIS Ro-ro embarcadas no acompañadas]]+dataRoroUTIS[[#This Row],[UTIS Ro-ro embarcadas resto]]</f>
        <v>0</v>
      </c>
      <c r="G40" s="4">
        <v>0</v>
      </c>
      <c r="H40" s="4">
        <v>0</v>
      </c>
      <c r="I40" s="4">
        <v>0</v>
      </c>
      <c r="J40" s="5">
        <f>+dataRoroUTIS[[#This Row],[UTIS Ro-ro desembarcadas acompañadas]]+dataRoroUTIS[[#This Row],[UTIS Ro-ro desembarcadas no acompañadas]]+dataRoroUTIS[[#This Row],[UTIS Ro-ro desembarcadas resto]]</f>
        <v>0</v>
      </c>
      <c r="K40" s="5">
        <f>+dataRoroUTIS[[#This Row],[TOTAL UTIS Ro-ro embarcadas]]+dataRoroUTIS[[#This Row],[TOTAL UTIS Ro-ro desembarcadas]]</f>
        <v>0</v>
      </c>
    </row>
    <row r="41" spans="1:11" hidden="1" x14ac:dyDescent="0.25">
      <c r="A41" s="3">
        <v>2017</v>
      </c>
      <c r="B41" s="3" t="s">
        <v>15</v>
      </c>
      <c r="C41" s="4">
        <v>13136</v>
      </c>
      <c r="D41" s="4">
        <v>8817</v>
      </c>
      <c r="E41" s="4">
        <v>575</v>
      </c>
      <c r="F41" s="5">
        <f>+dataRoroUTIS[[#This Row],[UTIS Ro-ro embarcadas acompañadas]]+dataRoroUTIS[[#This Row],[UTIS Ro-ro embarcadas no acompañadas]]+dataRoroUTIS[[#This Row],[UTIS Ro-ro embarcadas resto]]</f>
        <v>22528</v>
      </c>
      <c r="G41" s="4">
        <v>13678</v>
      </c>
      <c r="H41" s="4">
        <v>8875</v>
      </c>
      <c r="I41" s="4">
        <v>587</v>
      </c>
      <c r="J41" s="5">
        <f>+dataRoroUTIS[[#This Row],[UTIS Ro-ro desembarcadas acompañadas]]+dataRoroUTIS[[#This Row],[UTIS Ro-ro desembarcadas no acompañadas]]+dataRoroUTIS[[#This Row],[UTIS Ro-ro desembarcadas resto]]</f>
        <v>23140</v>
      </c>
      <c r="K41" s="5">
        <f>+dataRoroUTIS[[#This Row],[TOTAL UTIS Ro-ro embarcadas]]+dataRoroUTIS[[#This Row],[TOTAL UTIS Ro-ro desembarcadas]]</f>
        <v>45668</v>
      </c>
    </row>
    <row r="42" spans="1:11" hidden="1" x14ac:dyDescent="0.25">
      <c r="A42" s="3">
        <v>2017</v>
      </c>
      <c r="B42" s="3" t="s">
        <v>16</v>
      </c>
      <c r="C42" s="4">
        <v>0</v>
      </c>
      <c r="D42" s="4">
        <v>1555</v>
      </c>
      <c r="E42" s="4">
        <v>0</v>
      </c>
      <c r="F42" s="5">
        <f>+dataRoroUTIS[[#This Row],[UTIS Ro-ro embarcadas acompañadas]]+dataRoroUTIS[[#This Row],[UTIS Ro-ro embarcadas no acompañadas]]+dataRoroUTIS[[#This Row],[UTIS Ro-ro embarcadas resto]]</f>
        <v>1555</v>
      </c>
      <c r="G42" s="4">
        <v>0</v>
      </c>
      <c r="H42" s="4">
        <v>1597</v>
      </c>
      <c r="I42" s="4">
        <v>0</v>
      </c>
      <c r="J42" s="5">
        <f>+dataRoroUTIS[[#This Row],[UTIS Ro-ro desembarcadas acompañadas]]+dataRoroUTIS[[#This Row],[UTIS Ro-ro desembarcadas no acompañadas]]+dataRoroUTIS[[#This Row],[UTIS Ro-ro desembarcadas resto]]</f>
        <v>1597</v>
      </c>
      <c r="K42" s="5">
        <f>+dataRoroUTIS[[#This Row],[TOTAL UTIS Ro-ro embarcadas]]+dataRoroUTIS[[#This Row],[TOTAL UTIS Ro-ro desembarcadas]]</f>
        <v>3152</v>
      </c>
    </row>
    <row r="43" spans="1:11" hidden="1" x14ac:dyDescent="0.25">
      <c r="A43" s="3">
        <v>2017</v>
      </c>
      <c r="B43" s="3" t="s">
        <v>17</v>
      </c>
      <c r="C43" s="4">
        <v>0</v>
      </c>
      <c r="D43" s="4">
        <v>34</v>
      </c>
      <c r="E43" s="4">
        <v>0</v>
      </c>
      <c r="F43" s="5">
        <f>+dataRoroUTIS[[#This Row],[UTIS Ro-ro embarcadas acompañadas]]+dataRoroUTIS[[#This Row],[UTIS Ro-ro embarcadas no acompañadas]]+dataRoroUTIS[[#This Row],[UTIS Ro-ro embarcadas resto]]</f>
        <v>34</v>
      </c>
      <c r="G43" s="4">
        <v>0</v>
      </c>
      <c r="H43" s="4">
        <v>0</v>
      </c>
      <c r="I43" s="4">
        <v>0</v>
      </c>
      <c r="J43" s="5">
        <f>+dataRoroUTIS[[#This Row],[UTIS Ro-ro desembarcadas acompañadas]]+dataRoroUTIS[[#This Row],[UTIS Ro-ro desembarcadas no acompañadas]]+dataRoroUTIS[[#This Row],[UTIS Ro-ro desembarcadas resto]]</f>
        <v>0</v>
      </c>
      <c r="K43" s="5">
        <f>+dataRoroUTIS[[#This Row],[TOTAL UTIS Ro-ro embarcadas]]+dataRoroUTIS[[#This Row],[TOTAL UTIS Ro-ro desembarcadas]]</f>
        <v>34</v>
      </c>
    </row>
    <row r="44" spans="1:11" hidden="1" x14ac:dyDescent="0.25">
      <c r="A44" s="3">
        <v>2017</v>
      </c>
      <c r="B44" s="3" t="s">
        <v>18</v>
      </c>
      <c r="C44" s="4">
        <v>109</v>
      </c>
      <c r="D44" s="4">
        <v>3996</v>
      </c>
      <c r="E44" s="4">
        <v>174</v>
      </c>
      <c r="F44" s="5">
        <f>+dataRoroUTIS[[#This Row],[UTIS Ro-ro embarcadas acompañadas]]+dataRoroUTIS[[#This Row],[UTIS Ro-ro embarcadas no acompañadas]]+dataRoroUTIS[[#This Row],[UTIS Ro-ro embarcadas resto]]</f>
        <v>4279</v>
      </c>
      <c r="G44" s="4">
        <v>86</v>
      </c>
      <c r="H44" s="4">
        <v>2434</v>
      </c>
      <c r="I44" s="4">
        <v>168</v>
      </c>
      <c r="J44" s="5">
        <f>+dataRoroUTIS[[#This Row],[UTIS Ro-ro desembarcadas acompañadas]]+dataRoroUTIS[[#This Row],[UTIS Ro-ro desembarcadas no acompañadas]]+dataRoroUTIS[[#This Row],[UTIS Ro-ro desembarcadas resto]]</f>
        <v>2688</v>
      </c>
      <c r="K44" s="5">
        <f>+dataRoroUTIS[[#This Row],[TOTAL UTIS Ro-ro embarcadas]]+dataRoroUTIS[[#This Row],[TOTAL UTIS Ro-ro desembarcadas]]</f>
        <v>6967</v>
      </c>
    </row>
    <row r="45" spans="1:11" hidden="1" x14ac:dyDescent="0.25">
      <c r="A45" s="3">
        <v>2017</v>
      </c>
      <c r="B45" s="3" t="s">
        <v>19</v>
      </c>
      <c r="C45" s="4">
        <v>31561</v>
      </c>
      <c r="D45" s="4">
        <v>72322</v>
      </c>
      <c r="E45" s="4">
        <v>40656</v>
      </c>
      <c r="F45" s="5">
        <f>+dataRoroUTIS[[#This Row],[UTIS Ro-ro embarcadas acompañadas]]+dataRoroUTIS[[#This Row],[UTIS Ro-ro embarcadas no acompañadas]]+dataRoroUTIS[[#This Row],[UTIS Ro-ro embarcadas resto]]</f>
        <v>144539</v>
      </c>
      <c r="G45" s="4">
        <v>34453</v>
      </c>
      <c r="H45" s="4">
        <v>73300</v>
      </c>
      <c r="I45" s="4">
        <v>43352</v>
      </c>
      <c r="J45" s="5">
        <f>+dataRoroUTIS[[#This Row],[UTIS Ro-ro desembarcadas acompañadas]]+dataRoroUTIS[[#This Row],[UTIS Ro-ro desembarcadas no acompañadas]]+dataRoroUTIS[[#This Row],[UTIS Ro-ro desembarcadas resto]]</f>
        <v>151105</v>
      </c>
      <c r="K45" s="5">
        <f>+dataRoroUTIS[[#This Row],[TOTAL UTIS Ro-ro embarcadas]]+dataRoroUTIS[[#This Row],[TOTAL UTIS Ro-ro desembarcadas]]</f>
        <v>295644</v>
      </c>
    </row>
    <row r="46" spans="1:11" hidden="1" x14ac:dyDescent="0.25">
      <c r="A46" s="3">
        <v>2017</v>
      </c>
      <c r="B46" s="3" t="s">
        <v>20</v>
      </c>
      <c r="C46" s="4">
        <v>1941</v>
      </c>
      <c r="D46" s="4">
        <v>11617</v>
      </c>
      <c r="E46" s="4">
        <v>327</v>
      </c>
      <c r="F46" s="5">
        <f>+dataRoroUTIS[[#This Row],[UTIS Ro-ro embarcadas acompañadas]]+dataRoroUTIS[[#This Row],[UTIS Ro-ro embarcadas no acompañadas]]+dataRoroUTIS[[#This Row],[UTIS Ro-ro embarcadas resto]]</f>
        <v>13885</v>
      </c>
      <c r="G46" s="4">
        <v>1785</v>
      </c>
      <c r="H46" s="4">
        <v>11479</v>
      </c>
      <c r="I46" s="4">
        <v>298</v>
      </c>
      <c r="J46" s="5">
        <f>+dataRoroUTIS[[#This Row],[UTIS Ro-ro desembarcadas acompañadas]]+dataRoroUTIS[[#This Row],[UTIS Ro-ro desembarcadas no acompañadas]]+dataRoroUTIS[[#This Row],[UTIS Ro-ro desembarcadas resto]]</f>
        <v>13562</v>
      </c>
      <c r="K46" s="5">
        <f>+dataRoroUTIS[[#This Row],[TOTAL UTIS Ro-ro embarcadas]]+dataRoroUTIS[[#This Row],[TOTAL UTIS Ro-ro desembarcadas]]</f>
        <v>27447</v>
      </c>
    </row>
    <row r="47" spans="1:11" hidden="1" x14ac:dyDescent="0.25">
      <c r="A47" s="3">
        <v>2017</v>
      </c>
      <c r="B47" s="3" t="s">
        <v>21</v>
      </c>
      <c r="C47" s="4">
        <v>0</v>
      </c>
      <c r="D47" s="4">
        <v>0</v>
      </c>
      <c r="E47" s="4">
        <v>0</v>
      </c>
      <c r="F47" s="5">
        <f>+dataRoroUTIS[[#This Row],[UTIS Ro-ro embarcadas acompañadas]]+dataRoroUTIS[[#This Row],[UTIS Ro-ro embarcadas no acompañadas]]+dataRoroUTIS[[#This Row],[UTIS Ro-ro embarcadas resto]]</f>
        <v>0</v>
      </c>
      <c r="G47" s="4">
        <v>0</v>
      </c>
      <c r="H47" s="4">
        <v>0</v>
      </c>
      <c r="I47" s="4">
        <v>0</v>
      </c>
      <c r="J47" s="5">
        <f>+dataRoroUTIS[[#This Row],[UTIS Ro-ro desembarcadas acompañadas]]+dataRoroUTIS[[#This Row],[UTIS Ro-ro desembarcadas no acompañadas]]+dataRoroUTIS[[#This Row],[UTIS Ro-ro desembarcadas resto]]</f>
        <v>0</v>
      </c>
      <c r="K47" s="5">
        <f>+dataRoroUTIS[[#This Row],[TOTAL UTIS Ro-ro embarcadas]]+dataRoroUTIS[[#This Row],[TOTAL UTIS Ro-ro desembarcadas]]</f>
        <v>0</v>
      </c>
    </row>
    <row r="48" spans="1:11" hidden="1" x14ac:dyDescent="0.25">
      <c r="A48" s="3">
        <v>2017</v>
      </c>
      <c r="B48" s="3" t="s">
        <v>22</v>
      </c>
      <c r="C48" s="4">
        <v>3745</v>
      </c>
      <c r="D48" s="4">
        <v>16964</v>
      </c>
      <c r="E48" s="4">
        <v>4749</v>
      </c>
      <c r="F48" s="5">
        <f>+dataRoroUTIS[[#This Row],[UTIS Ro-ro embarcadas acompañadas]]+dataRoroUTIS[[#This Row],[UTIS Ro-ro embarcadas no acompañadas]]+dataRoroUTIS[[#This Row],[UTIS Ro-ro embarcadas resto]]</f>
        <v>25458</v>
      </c>
      <c r="G48" s="4">
        <v>4057</v>
      </c>
      <c r="H48" s="4">
        <v>17463</v>
      </c>
      <c r="I48" s="4">
        <v>7559</v>
      </c>
      <c r="J48" s="5">
        <f>+dataRoroUTIS[[#This Row],[UTIS Ro-ro desembarcadas acompañadas]]+dataRoroUTIS[[#This Row],[UTIS Ro-ro desembarcadas no acompañadas]]+dataRoroUTIS[[#This Row],[UTIS Ro-ro desembarcadas resto]]</f>
        <v>29079</v>
      </c>
      <c r="K48" s="5">
        <f>+dataRoroUTIS[[#This Row],[TOTAL UTIS Ro-ro embarcadas]]+dataRoroUTIS[[#This Row],[TOTAL UTIS Ro-ro desembarcadas]]</f>
        <v>54537</v>
      </c>
    </row>
    <row r="49" spans="1:11" hidden="1" x14ac:dyDescent="0.25">
      <c r="A49" s="3">
        <v>2017</v>
      </c>
      <c r="B49" s="3" t="s">
        <v>6</v>
      </c>
      <c r="C49" s="4">
        <v>205</v>
      </c>
      <c r="D49" s="4">
        <v>10457</v>
      </c>
      <c r="E49" s="4">
        <v>8509</v>
      </c>
      <c r="F49" s="5">
        <f>+dataRoroUTIS[[#This Row],[UTIS Ro-ro embarcadas acompañadas]]+dataRoroUTIS[[#This Row],[UTIS Ro-ro embarcadas no acompañadas]]+dataRoroUTIS[[#This Row],[UTIS Ro-ro embarcadas resto]]</f>
        <v>19171</v>
      </c>
      <c r="G49" s="4">
        <v>212</v>
      </c>
      <c r="H49" s="4">
        <v>10647</v>
      </c>
      <c r="I49" s="4">
        <v>5125</v>
      </c>
      <c r="J49" s="5">
        <f>+dataRoroUTIS[[#This Row],[UTIS Ro-ro desembarcadas acompañadas]]+dataRoroUTIS[[#This Row],[UTIS Ro-ro desembarcadas no acompañadas]]+dataRoroUTIS[[#This Row],[UTIS Ro-ro desembarcadas resto]]</f>
        <v>15984</v>
      </c>
      <c r="K49" s="5">
        <f>+dataRoroUTIS[[#This Row],[TOTAL UTIS Ro-ro embarcadas]]+dataRoroUTIS[[#This Row],[TOTAL UTIS Ro-ro desembarcadas]]</f>
        <v>35155</v>
      </c>
    </row>
    <row r="50" spans="1:11" hidden="1" x14ac:dyDescent="0.25">
      <c r="A50" s="3">
        <v>2017</v>
      </c>
      <c r="B50" s="3" t="s">
        <v>23</v>
      </c>
      <c r="C50" s="4">
        <v>0</v>
      </c>
      <c r="D50" s="4">
        <v>0</v>
      </c>
      <c r="E50" s="4">
        <v>2441</v>
      </c>
      <c r="F50" s="5">
        <f>+dataRoroUTIS[[#This Row],[UTIS Ro-ro embarcadas acompañadas]]+dataRoroUTIS[[#This Row],[UTIS Ro-ro embarcadas no acompañadas]]+dataRoroUTIS[[#This Row],[UTIS Ro-ro embarcadas resto]]</f>
        <v>2441</v>
      </c>
      <c r="G50" s="4">
        <v>0</v>
      </c>
      <c r="H50" s="4">
        <v>0</v>
      </c>
      <c r="I50" s="4">
        <v>2481</v>
      </c>
      <c r="J50" s="5">
        <f>+dataRoroUTIS[[#This Row],[UTIS Ro-ro desembarcadas acompañadas]]+dataRoroUTIS[[#This Row],[UTIS Ro-ro desembarcadas no acompañadas]]+dataRoroUTIS[[#This Row],[UTIS Ro-ro desembarcadas resto]]</f>
        <v>2481</v>
      </c>
      <c r="K50" s="5">
        <f>+dataRoroUTIS[[#This Row],[TOTAL UTIS Ro-ro embarcadas]]+dataRoroUTIS[[#This Row],[TOTAL UTIS Ro-ro desembarcadas]]</f>
        <v>4922</v>
      </c>
    </row>
    <row r="51" spans="1:11" hidden="1" x14ac:dyDescent="0.25">
      <c r="A51" s="3">
        <v>2017</v>
      </c>
      <c r="B51" s="3" t="s">
        <v>7</v>
      </c>
      <c r="C51" s="4">
        <v>40960</v>
      </c>
      <c r="D51" s="4">
        <v>67299</v>
      </c>
      <c r="E51" s="4">
        <v>44306</v>
      </c>
      <c r="F51" s="5">
        <f>+dataRoroUTIS[[#This Row],[UTIS Ro-ro embarcadas acompañadas]]+dataRoroUTIS[[#This Row],[UTIS Ro-ro embarcadas no acompañadas]]+dataRoroUTIS[[#This Row],[UTIS Ro-ro embarcadas resto]]</f>
        <v>152565</v>
      </c>
      <c r="G51" s="4">
        <v>41165</v>
      </c>
      <c r="H51" s="4">
        <v>75885</v>
      </c>
      <c r="I51" s="4">
        <v>42597</v>
      </c>
      <c r="J51" s="5">
        <f>+dataRoroUTIS[[#This Row],[UTIS Ro-ro desembarcadas acompañadas]]+dataRoroUTIS[[#This Row],[UTIS Ro-ro desembarcadas no acompañadas]]+dataRoroUTIS[[#This Row],[UTIS Ro-ro desembarcadas resto]]</f>
        <v>159647</v>
      </c>
      <c r="K51" s="5">
        <f>+dataRoroUTIS[[#This Row],[TOTAL UTIS Ro-ro embarcadas]]+dataRoroUTIS[[#This Row],[TOTAL UTIS Ro-ro desembarcadas]]</f>
        <v>312212</v>
      </c>
    </row>
    <row r="52" spans="1:11" hidden="1" x14ac:dyDescent="0.25">
      <c r="A52" s="3">
        <v>2017</v>
      </c>
      <c r="B52" s="3" t="s">
        <v>24</v>
      </c>
      <c r="C52" s="4">
        <v>755</v>
      </c>
      <c r="D52" s="4">
        <v>8899</v>
      </c>
      <c r="E52" s="4">
        <v>898</v>
      </c>
      <c r="F52" s="5">
        <f>+dataRoroUTIS[[#This Row],[UTIS Ro-ro embarcadas acompañadas]]+dataRoroUTIS[[#This Row],[UTIS Ro-ro embarcadas no acompañadas]]+dataRoroUTIS[[#This Row],[UTIS Ro-ro embarcadas resto]]</f>
        <v>10552</v>
      </c>
      <c r="G52" s="4">
        <v>635</v>
      </c>
      <c r="H52" s="4">
        <v>8378</v>
      </c>
      <c r="I52" s="4">
        <v>163</v>
      </c>
      <c r="J52" s="5">
        <f>+dataRoroUTIS[[#This Row],[UTIS Ro-ro desembarcadas acompañadas]]+dataRoroUTIS[[#This Row],[UTIS Ro-ro desembarcadas no acompañadas]]+dataRoroUTIS[[#This Row],[UTIS Ro-ro desembarcadas resto]]</f>
        <v>9176</v>
      </c>
      <c r="K52" s="5">
        <f>+dataRoroUTIS[[#This Row],[TOTAL UTIS Ro-ro embarcadas]]+dataRoroUTIS[[#This Row],[TOTAL UTIS Ro-ro desembarcadas]]</f>
        <v>19728</v>
      </c>
    </row>
    <row r="53" spans="1:11" hidden="1" x14ac:dyDescent="0.25">
      <c r="A53" s="3">
        <v>2017</v>
      </c>
      <c r="B53" s="3" t="s">
        <v>25</v>
      </c>
      <c r="C53" s="4">
        <v>28</v>
      </c>
      <c r="D53" s="4">
        <v>5373</v>
      </c>
      <c r="E53" s="4">
        <v>1894</v>
      </c>
      <c r="F53" s="5">
        <f>+dataRoroUTIS[[#This Row],[UTIS Ro-ro embarcadas acompañadas]]+dataRoroUTIS[[#This Row],[UTIS Ro-ro embarcadas no acompañadas]]+dataRoroUTIS[[#This Row],[UTIS Ro-ro embarcadas resto]]</f>
        <v>7295</v>
      </c>
      <c r="G53" s="4">
        <v>2</v>
      </c>
      <c r="H53" s="4">
        <v>3525</v>
      </c>
      <c r="I53" s="4">
        <v>291</v>
      </c>
      <c r="J53" s="5">
        <f>+dataRoroUTIS[[#This Row],[UTIS Ro-ro desembarcadas acompañadas]]+dataRoroUTIS[[#This Row],[UTIS Ro-ro desembarcadas no acompañadas]]+dataRoroUTIS[[#This Row],[UTIS Ro-ro desembarcadas resto]]</f>
        <v>3818</v>
      </c>
      <c r="K53" s="5">
        <f>+dataRoroUTIS[[#This Row],[TOTAL UTIS Ro-ro embarcadas]]+dataRoroUTIS[[#This Row],[TOTAL UTIS Ro-ro desembarcadas]]</f>
        <v>11113</v>
      </c>
    </row>
    <row r="54" spans="1:11" hidden="1" x14ac:dyDescent="0.25">
      <c r="A54" s="3">
        <v>2017</v>
      </c>
      <c r="B54" s="3" t="s">
        <v>26</v>
      </c>
      <c r="C54" s="4">
        <v>0</v>
      </c>
      <c r="D54" s="4">
        <v>0</v>
      </c>
      <c r="E54" s="4">
        <v>0</v>
      </c>
      <c r="F54" s="5">
        <f>+dataRoroUTIS[[#This Row],[UTIS Ro-ro embarcadas acompañadas]]+dataRoroUTIS[[#This Row],[UTIS Ro-ro embarcadas no acompañadas]]+dataRoroUTIS[[#This Row],[UTIS Ro-ro embarcadas resto]]</f>
        <v>0</v>
      </c>
      <c r="G54" s="4">
        <v>0</v>
      </c>
      <c r="H54" s="4">
        <v>0</v>
      </c>
      <c r="I54" s="4">
        <v>0</v>
      </c>
      <c r="J54" s="5">
        <f>+dataRoroUTIS[[#This Row],[UTIS Ro-ro desembarcadas acompañadas]]+dataRoroUTIS[[#This Row],[UTIS Ro-ro desembarcadas no acompañadas]]+dataRoroUTIS[[#This Row],[UTIS Ro-ro desembarcadas resto]]</f>
        <v>0</v>
      </c>
      <c r="K54" s="5">
        <f>+dataRoroUTIS[[#This Row],[TOTAL UTIS Ro-ro embarcadas]]+dataRoroUTIS[[#This Row],[TOTAL UTIS Ro-ro desembarcadas]]</f>
        <v>0</v>
      </c>
    </row>
    <row r="55" spans="1:11" hidden="1" x14ac:dyDescent="0.25">
      <c r="A55" s="3">
        <v>2017</v>
      </c>
      <c r="B55" s="3" t="s">
        <v>27</v>
      </c>
      <c r="C55" s="4">
        <v>44274</v>
      </c>
      <c r="D55" s="4">
        <v>119199</v>
      </c>
      <c r="E55" s="4">
        <v>420</v>
      </c>
      <c r="F55" s="5">
        <f>+dataRoroUTIS[[#This Row],[UTIS Ro-ro embarcadas acompañadas]]+dataRoroUTIS[[#This Row],[UTIS Ro-ro embarcadas no acompañadas]]+dataRoroUTIS[[#This Row],[UTIS Ro-ro embarcadas resto]]</f>
        <v>163893</v>
      </c>
      <c r="G55" s="4">
        <v>55361</v>
      </c>
      <c r="H55" s="4">
        <v>123664</v>
      </c>
      <c r="I55" s="4">
        <v>1989</v>
      </c>
      <c r="J55" s="5">
        <f>+dataRoroUTIS[[#This Row],[UTIS Ro-ro desembarcadas acompañadas]]+dataRoroUTIS[[#This Row],[UTIS Ro-ro desembarcadas no acompañadas]]+dataRoroUTIS[[#This Row],[UTIS Ro-ro desembarcadas resto]]</f>
        <v>181014</v>
      </c>
      <c r="K55" s="5">
        <f>+dataRoroUTIS[[#This Row],[TOTAL UTIS Ro-ro embarcadas]]+dataRoroUTIS[[#This Row],[TOTAL UTIS Ro-ro desembarcadas]]</f>
        <v>344907</v>
      </c>
    </row>
    <row r="56" spans="1:11" hidden="1" x14ac:dyDescent="0.25">
      <c r="A56" s="3">
        <v>2017</v>
      </c>
      <c r="B56" s="3" t="s">
        <v>28</v>
      </c>
      <c r="C56" s="4">
        <v>1</v>
      </c>
      <c r="D56" s="4">
        <v>9317</v>
      </c>
      <c r="E56" s="4">
        <v>0</v>
      </c>
      <c r="F56" s="5">
        <f>+dataRoroUTIS[[#This Row],[UTIS Ro-ro embarcadas acompañadas]]+dataRoroUTIS[[#This Row],[UTIS Ro-ro embarcadas no acompañadas]]+dataRoroUTIS[[#This Row],[UTIS Ro-ro embarcadas resto]]</f>
        <v>9318</v>
      </c>
      <c r="G56" s="4">
        <v>15</v>
      </c>
      <c r="H56" s="4">
        <v>8535</v>
      </c>
      <c r="I56" s="4">
        <v>0</v>
      </c>
      <c r="J56" s="5">
        <f>+dataRoroUTIS[[#This Row],[UTIS Ro-ro desembarcadas acompañadas]]+dataRoroUTIS[[#This Row],[UTIS Ro-ro desembarcadas no acompañadas]]+dataRoroUTIS[[#This Row],[UTIS Ro-ro desembarcadas resto]]</f>
        <v>8550</v>
      </c>
      <c r="K56" s="5">
        <f>+dataRoroUTIS[[#This Row],[TOTAL UTIS Ro-ro embarcadas]]+dataRoroUTIS[[#This Row],[TOTAL UTIS Ro-ro desembarcadas]]</f>
        <v>17868</v>
      </c>
    </row>
    <row r="57" spans="1:11" hidden="1" x14ac:dyDescent="0.25">
      <c r="A57" s="3">
        <v>2017</v>
      </c>
      <c r="B57" s="3" t="s">
        <v>29</v>
      </c>
      <c r="C57" s="4">
        <v>0</v>
      </c>
      <c r="D57" s="4">
        <v>0</v>
      </c>
      <c r="E57" s="4">
        <v>0</v>
      </c>
      <c r="F57" s="5">
        <f>+dataRoroUTIS[[#This Row],[UTIS Ro-ro embarcadas acompañadas]]+dataRoroUTIS[[#This Row],[UTIS Ro-ro embarcadas no acompañadas]]+dataRoroUTIS[[#This Row],[UTIS Ro-ro embarcadas resto]]</f>
        <v>0</v>
      </c>
      <c r="G57" s="4">
        <v>0</v>
      </c>
      <c r="H57" s="4">
        <v>0</v>
      </c>
      <c r="I57" s="4">
        <v>0</v>
      </c>
      <c r="J57" s="5">
        <f>+dataRoroUTIS[[#This Row],[UTIS Ro-ro desembarcadas acompañadas]]+dataRoroUTIS[[#This Row],[UTIS Ro-ro desembarcadas no acompañadas]]+dataRoroUTIS[[#This Row],[UTIS Ro-ro desembarcadas resto]]</f>
        <v>0</v>
      </c>
      <c r="K57" s="5">
        <f>+dataRoroUTIS[[#This Row],[TOTAL UTIS Ro-ro embarcadas]]+dataRoroUTIS[[#This Row],[TOTAL UTIS Ro-ro desembarcadas]]</f>
        <v>0</v>
      </c>
    </row>
    <row r="58" spans="1:11" hidden="1" x14ac:dyDescent="0.25">
      <c r="A58" s="3">
        <v>2018</v>
      </c>
      <c r="B58" s="3" t="s">
        <v>0</v>
      </c>
      <c r="C58" s="4">
        <v>0</v>
      </c>
      <c r="D58" s="4">
        <v>0</v>
      </c>
      <c r="E58" s="4">
        <v>0</v>
      </c>
      <c r="F58" s="5">
        <f>+dataRoroUTIS[[#This Row],[UTIS Ro-ro embarcadas acompañadas]]+dataRoroUTIS[[#This Row],[UTIS Ro-ro embarcadas no acompañadas]]+dataRoroUTIS[[#This Row],[UTIS Ro-ro embarcadas resto]]</f>
        <v>0</v>
      </c>
      <c r="G58" s="4">
        <v>0</v>
      </c>
      <c r="H58" s="4">
        <v>0</v>
      </c>
      <c r="I58" s="4">
        <v>0</v>
      </c>
      <c r="J58" s="5">
        <f>+dataRoroUTIS[[#This Row],[UTIS Ro-ro desembarcadas acompañadas]]+dataRoroUTIS[[#This Row],[UTIS Ro-ro desembarcadas no acompañadas]]+dataRoroUTIS[[#This Row],[UTIS Ro-ro desembarcadas resto]]</f>
        <v>0</v>
      </c>
      <c r="K58" s="5">
        <f>+dataRoroUTIS[[#This Row],[TOTAL UTIS Ro-ro embarcadas]]+dataRoroUTIS[[#This Row],[TOTAL UTIS Ro-ro desembarcadas]]</f>
        <v>0</v>
      </c>
    </row>
    <row r="59" spans="1:11" hidden="1" x14ac:dyDescent="0.25">
      <c r="A59" s="3">
        <v>2018</v>
      </c>
      <c r="B59" s="3" t="s">
        <v>1</v>
      </c>
      <c r="C59" s="4">
        <v>71</v>
      </c>
      <c r="D59" s="4">
        <v>1583</v>
      </c>
      <c r="E59" s="4">
        <v>38</v>
      </c>
      <c r="F59" s="5">
        <f>+dataRoroUTIS[[#This Row],[UTIS Ro-ro embarcadas acompañadas]]+dataRoroUTIS[[#This Row],[UTIS Ro-ro embarcadas no acompañadas]]+dataRoroUTIS[[#This Row],[UTIS Ro-ro embarcadas resto]]</f>
        <v>1692</v>
      </c>
      <c r="G59" s="4">
        <v>56</v>
      </c>
      <c r="H59" s="4">
        <v>1583</v>
      </c>
      <c r="I59" s="4">
        <v>4</v>
      </c>
      <c r="J59" s="5">
        <f>+dataRoroUTIS[[#This Row],[UTIS Ro-ro desembarcadas acompañadas]]+dataRoroUTIS[[#This Row],[UTIS Ro-ro desembarcadas no acompañadas]]+dataRoroUTIS[[#This Row],[UTIS Ro-ro desembarcadas resto]]</f>
        <v>1643</v>
      </c>
      <c r="K59" s="5">
        <f>+dataRoroUTIS[[#This Row],[TOTAL UTIS Ro-ro embarcadas]]+dataRoroUTIS[[#This Row],[TOTAL UTIS Ro-ro desembarcadas]]</f>
        <v>3335</v>
      </c>
    </row>
    <row r="60" spans="1:11" hidden="1" x14ac:dyDescent="0.25">
      <c r="A60" s="3">
        <v>2018</v>
      </c>
      <c r="B60" s="3" t="s">
        <v>2</v>
      </c>
      <c r="C60" s="4">
        <v>4088</v>
      </c>
      <c r="D60" s="4">
        <v>5464</v>
      </c>
      <c r="E60" s="4">
        <v>2053</v>
      </c>
      <c r="F60" s="5">
        <f>+dataRoroUTIS[[#This Row],[UTIS Ro-ro embarcadas acompañadas]]+dataRoroUTIS[[#This Row],[UTIS Ro-ro embarcadas no acompañadas]]+dataRoroUTIS[[#This Row],[UTIS Ro-ro embarcadas resto]]</f>
        <v>11605</v>
      </c>
      <c r="G60" s="4">
        <v>3515</v>
      </c>
      <c r="H60" s="4">
        <v>5411</v>
      </c>
      <c r="I60" s="4">
        <v>552</v>
      </c>
      <c r="J60" s="5">
        <f>+dataRoroUTIS[[#This Row],[UTIS Ro-ro desembarcadas acompañadas]]+dataRoroUTIS[[#This Row],[UTIS Ro-ro desembarcadas no acompañadas]]+dataRoroUTIS[[#This Row],[UTIS Ro-ro desembarcadas resto]]</f>
        <v>9478</v>
      </c>
      <c r="K60" s="5">
        <f>+dataRoroUTIS[[#This Row],[TOTAL UTIS Ro-ro embarcadas]]+dataRoroUTIS[[#This Row],[TOTAL UTIS Ro-ro desembarcadas]]</f>
        <v>21083</v>
      </c>
    </row>
    <row r="61" spans="1:11" hidden="1" x14ac:dyDescent="0.25">
      <c r="A61" s="3">
        <v>2018</v>
      </c>
      <c r="B61" s="3" t="s">
        <v>3</v>
      </c>
      <c r="C61" s="4">
        <v>0</v>
      </c>
      <c r="D61" s="4">
        <v>0</v>
      </c>
      <c r="E61" s="4">
        <v>0</v>
      </c>
      <c r="F61" s="5">
        <f>+dataRoroUTIS[[#This Row],[UTIS Ro-ro embarcadas acompañadas]]+dataRoroUTIS[[#This Row],[UTIS Ro-ro embarcadas no acompañadas]]+dataRoroUTIS[[#This Row],[UTIS Ro-ro embarcadas resto]]</f>
        <v>0</v>
      </c>
      <c r="G61" s="4">
        <v>0</v>
      </c>
      <c r="H61" s="4">
        <v>0</v>
      </c>
      <c r="I61" s="4">
        <v>0</v>
      </c>
      <c r="J61" s="5">
        <f>+dataRoroUTIS[[#This Row],[UTIS Ro-ro desembarcadas acompañadas]]+dataRoroUTIS[[#This Row],[UTIS Ro-ro desembarcadas no acompañadas]]+dataRoroUTIS[[#This Row],[UTIS Ro-ro desembarcadas resto]]</f>
        <v>0</v>
      </c>
      <c r="K61" s="5">
        <f>+dataRoroUTIS[[#This Row],[TOTAL UTIS Ro-ro embarcadas]]+dataRoroUTIS[[#This Row],[TOTAL UTIS Ro-ro desembarcadas]]</f>
        <v>0</v>
      </c>
    </row>
    <row r="62" spans="1:11" hidden="1" x14ac:dyDescent="0.25">
      <c r="A62" s="3">
        <v>2018</v>
      </c>
      <c r="B62" s="3" t="s">
        <v>4</v>
      </c>
      <c r="C62" s="4">
        <v>113884</v>
      </c>
      <c r="D62" s="4">
        <v>55319</v>
      </c>
      <c r="E62" s="4">
        <v>57817</v>
      </c>
      <c r="F62" s="5">
        <f>+dataRoroUTIS[[#This Row],[UTIS Ro-ro embarcadas acompañadas]]+dataRoroUTIS[[#This Row],[UTIS Ro-ro embarcadas no acompañadas]]+dataRoroUTIS[[#This Row],[UTIS Ro-ro embarcadas resto]]</f>
        <v>227020</v>
      </c>
      <c r="G62" s="4">
        <v>112734</v>
      </c>
      <c r="H62" s="4">
        <v>54558</v>
      </c>
      <c r="I62" s="4">
        <v>59620</v>
      </c>
      <c r="J62" s="5">
        <f>+dataRoroUTIS[[#This Row],[UTIS Ro-ro desembarcadas acompañadas]]+dataRoroUTIS[[#This Row],[UTIS Ro-ro desembarcadas no acompañadas]]+dataRoroUTIS[[#This Row],[UTIS Ro-ro desembarcadas resto]]</f>
        <v>226912</v>
      </c>
      <c r="K62" s="5">
        <f>+dataRoroUTIS[[#This Row],[TOTAL UTIS Ro-ro embarcadas]]+dataRoroUTIS[[#This Row],[TOTAL UTIS Ro-ro desembarcadas]]</f>
        <v>453932</v>
      </c>
    </row>
    <row r="63" spans="1:11" hidden="1" x14ac:dyDescent="0.25">
      <c r="A63" s="3">
        <v>2018</v>
      </c>
      <c r="B63" s="3" t="s">
        <v>5</v>
      </c>
      <c r="C63" s="4">
        <v>637</v>
      </c>
      <c r="D63" s="4">
        <v>13585</v>
      </c>
      <c r="E63" s="4">
        <v>88</v>
      </c>
      <c r="F63" s="5">
        <f>+dataRoroUTIS[[#This Row],[UTIS Ro-ro embarcadas acompañadas]]+dataRoroUTIS[[#This Row],[UTIS Ro-ro embarcadas no acompañadas]]+dataRoroUTIS[[#This Row],[UTIS Ro-ro embarcadas resto]]</f>
        <v>14310</v>
      </c>
      <c r="G63" s="4">
        <v>507</v>
      </c>
      <c r="H63" s="4">
        <v>16720</v>
      </c>
      <c r="I63" s="4">
        <v>1790</v>
      </c>
      <c r="J63" s="5">
        <f>+dataRoroUTIS[[#This Row],[UTIS Ro-ro desembarcadas acompañadas]]+dataRoroUTIS[[#This Row],[UTIS Ro-ro desembarcadas no acompañadas]]+dataRoroUTIS[[#This Row],[UTIS Ro-ro desembarcadas resto]]</f>
        <v>19017</v>
      </c>
      <c r="K63" s="5">
        <f>+dataRoroUTIS[[#This Row],[TOTAL UTIS Ro-ro embarcadas]]+dataRoroUTIS[[#This Row],[TOTAL UTIS Ro-ro desembarcadas]]</f>
        <v>33327</v>
      </c>
    </row>
    <row r="64" spans="1:11" hidden="1" x14ac:dyDescent="0.25">
      <c r="A64" s="3">
        <v>2018</v>
      </c>
      <c r="B64" s="3" t="s">
        <v>10</v>
      </c>
      <c r="C64" s="4">
        <v>280384</v>
      </c>
      <c r="D64" s="4">
        <v>15905</v>
      </c>
      <c r="E64" s="4">
        <v>6373</v>
      </c>
      <c r="F64" s="5">
        <f>+dataRoroUTIS[[#This Row],[UTIS Ro-ro embarcadas acompañadas]]+dataRoroUTIS[[#This Row],[UTIS Ro-ro embarcadas no acompañadas]]+dataRoroUTIS[[#This Row],[UTIS Ro-ro embarcadas resto]]</f>
        <v>302662</v>
      </c>
      <c r="G64" s="4">
        <v>284537</v>
      </c>
      <c r="H64" s="4">
        <v>14586</v>
      </c>
      <c r="I64" s="4">
        <v>4662</v>
      </c>
      <c r="J64" s="5">
        <f>+dataRoroUTIS[[#This Row],[UTIS Ro-ro desembarcadas acompañadas]]+dataRoroUTIS[[#This Row],[UTIS Ro-ro desembarcadas no acompañadas]]+dataRoroUTIS[[#This Row],[UTIS Ro-ro desembarcadas resto]]</f>
        <v>303785</v>
      </c>
      <c r="K64" s="5">
        <f>+dataRoroUTIS[[#This Row],[TOTAL UTIS Ro-ro embarcadas]]+dataRoroUTIS[[#This Row],[TOTAL UTIS Ro-ro desembarcadas]]</f>
        <v>606447</v>
      </c>
    </row>
    <row r="65" spans="1:11" hidden="1" x14ac:dyDescent="0.25">
      <c r="A65" s="3">
        <v>2018</v>
      </c>
      <c r="B65" s="3" t="s">
        <v>11</v>
      </c>
      <c r="C65" s="4">
        <v>102103</v>
      </c>
      <c r="D65" s="4">
        <v>103204</v>
      </c>
      <c r="E65" s="4">
        <v>4794</v>
      </c>
      <c r="F65" s="5">
        <f>+dataRoroUTIS[[#This Row],[UTIS Ro-ro embarcadas acompañadas]]+dataRoroUTIS[[#This Row],[UTIS Ro-ro embarcadas no acompañadas]]+dataRoroUTIS[[#This Row],[UTIS Ro-ro embarcadas resto]]</f>
        <v>210101</v>
      </c>
      <c r="G65" s="4">
        <v>97541</v>
      </c>
      <c r="H65" s="4">
        <v>100000</v>
      </c>
      <c r="I65" s="4">
        <v>910.5</v>
      </c>
      <c r="J65" s="5">
        <f>+dataRoroUTIS[[#This Row],[UTIS Ro-ro desembarcadas acompañadas]]+dataRoroUTIS[[#This Row],[UTIS Ro-ro desembarcadas no acompañadas]]+dataRoroUTIS[[#This Row],[UTIS Ro-ro desembarcadas resto]]</f>
        <v>198451.5</v>
      </c>
      <c r="K65" s="5">
        <f>+dataRoroUTIS[[#This Row],[TOTAL UTIS Ro-ro embarcadas]]+dataRoroUTIS[[#This Row],[TOTAL UTIS Ro-ro desembarcadas]]</f>
        <v>408552.5</v>
      </c>
    </row>
    <row r="66" spans="1:11" hidden="1" x14ac:dyDescent="0.25">
      <c r="A66" s="3">
        <v>2018</v>
      </c>
      <c r="B66" s="3" t="s">
        <v>12</v>
      </c>
      <c r="C66" s="4">
        <v>4837</v>
      </c>
      <c r="D66" s="4">
        <v>9138</v>
      </c>
      <c r="E66" s="4">
        <v>2104</v>
      </c>
      <c r="F66" s="5">
        <f>+dataRoroUTIS[[#This Row],[UTIS Ro-ro embarcadas acompañadas]]+dataRoroUTIS[[#This Row],[UTIS Ro-ro embarcadas no acompañadas]]+dataRoroUTIS[[#This Row],[UTIS Ro-ro embarcadas resto]]</f>
        <v>16079</v>
      </c>
      <c r="G66" s="4">
        <v>3557</v>
      </c>
      <c r="H66" s="4">
        <v>8034</v>
      </c>
      <c r="I66" s="4">
        <v>2333</v>
      </c>
      <c r="J66" s="5">
        <f>+dataRoroUTIS[[#This Row],[UTIS Ro-ro desembarcadas acompañadas]]+dataRoroUTIS[[#This Row],[UTIS Ro-ro desembarcadas no acompañadas]]+dataRoroUTIS[[#This Row],[UTIS Ro-ro desembarcadas resto]]</f>
        <v>13924</v>
      </c>
      <c r="K66" s="5">
        <f>+dataRoroUTIS[[#This Row],[TOTAL UTIS Ro-ro embarcadas]]+dataRoroUTIS[[#This Row],[TOTAL UTIS Ro-ro desembarcadas]]</f>
        <v>30003</v>
      </c>
    </row>
    <row r="67" spans="1:11" hidden="1" x14ac:dyDescent="0.25">
      <c r="A67" s="3">
        <v>2018</v>
      </c>
      <c r="B67" s="3" t="s">
        <v>13</v>
      </c>
      <c r="C67" s="4">
        <v>0</v>
      </c>
      <c r="D67" s="4">
        <v>0</v>
      </c>
      <c r="E67" s="4">
        <v>0</v>
      </c>
      <c r="F67" s="5">
        <f>+dataRoroUTIS[[#This Row],[UTIS Ro-ro embarcadas acompañadas]]+dataRoroUTIS[[#This Row],[UTIS Ro-ro embarcadas no acompañadas]]+dataRoroUTIS[[#This Row],[UTIS Ro-ro embarcadas resto]]</f>
        <v>0</v>
      </c>
      <c r="G67" s="4">
        <v>0</v>
      </c>
      <c r="H67" s="4">
        <v>0</v>
      </c>
      <c r="I67" s="4">
        <v>0</v>
      </c>
      <c r="J67" s="5">
        <f>+dataRoroUTIS[[#This Row],[UTIS Ro-ro desembarcadas acompañadas]]+dataRoroUTIS[[#This Row],[UTIS Ro-ro desembarcadas no acompañadas]]+dataRoroUTIS[[#This Row],[UTIS Ro-ro desembarcadas resto]]</f>
        <v>0</v>
      </c>
      <c r="K67" s="5">
        <f>+dataRoroUTIS[[#This Row],[TOTAL UTIS Ro-ro embarcadas]]+dataRoroUTIS[[#This Row],[TOTAL UTIS Ro-ro desembarcadas]]</f>
        <v>0</v>
      </c>
    </row>
    <row r="68" spans="1:11" hidden="1" x14ac:dyDescent="0.25">
      <c r="A68" s="3">
        <v>2018</v>
      </c>
      <c r="B68" s="3" t="s">
        <v>14</v>
      </c>
      <c r="C68" s="4">
        <v>0</v>
      </c>
      <c r="D68" s="4">
        <v>0</v>
      </c>
      <c r="E68" s="4">
        <v>0</v>
      </c>
      <c r="F68" s="5">
        <f>+dataRoroUTIS[[#This Row],[UTIS Ro-ro embarcadas acompañadas]]+dataRoroUTIS[[#This Row],[UTIS Ro-ro embarcadas no acompañadas]]+dataRoroUTIS[[#This Row],[UTIS Ro-ro embarcadas resto]]</f>
        <v>0</v>
      </c>
      <c r="G68" s="4">
        <v>0</v>
      </c>
      <c r="H68" s="4">
        <v>0</v>
      </c>
      <c r="I68" s="4">
        <v>0</v>
      </c>
      <c r="J68" s="5">
        <f>+dataRoroUTIS[[#This Row],[UTIS Ro-ro desembarcadas acompañadas]]+dataRoroUTIS[[#This Row],[UTIS Ro-ro desembarcadas no acompañadas]]+dataRoroUTIS[[#This Row],[UTIS Ro-ro desembarcadas resto]]</f>
        <v>0</v>
      </c>
      <c r="K68" s="5">
        <f>+dataRoroUTIS[[#This Row],[TOTAL UTIS Ro-ro embarcadas]]+dataRoroUTIS[[#This Row],[TOTAL UTIS Ro-ro desembarcadas]]</f>
        <v>0</v>
      </c>
    </row>
    <row r="69" spans="1:11" hidden="1" x14ac:dyDescent="0.25">
      <c r="A69" s="3">
        <v>2018</v>
      </c>
      <c r="B69" s="3" t="s">
        <v>15</v>
      </c>
      <c r="C69" s="4">
        <v>9149</v>
      </c>
      <c r="D69" s="4">
        <v>11801</v>
      </c>
      <c r="E69" s="4">
        <v>1108</v>
      </c>
      <c r="F69" s="5">
        <f>+dataRoroUTIS[[#This Row],[UTIS Ro-ro embarcadas acompañadas]]+dataRoroUTIS[[#This Row],[UTIS Ro-ro embarcadas no acompañadas]]+dataRoroUTIS[[#This Row],[UTIS Ro-ro embarcadas resto]]</f>
        <v>22058</v>
      </c>
      <c r="G69" s="4">
        <v>9514</v>
      </c>
      <c r="H69" s="4">
        <v>11565</v>
      </c>
      <c r="I69" s="4">
        <v>1004</v>
      </c>
      <c r="J69" s="5">
        <f>+dataRoroUTIS[[#This Row],[UTIS Ro-ro desembarcadas acompañadas]]+dataRoroUTIS[[#This Row],[UTIS Ro-ro desembarcadas no acompañadas]]+dataRoroUTIS[[#This Row],[UTIS Ro-ro desembarcadas resto]]</f>
        <v>22083</v>
      </c>
      <c r="K69" s="5">
        <f>+dataRoroUTIS[[#This Row],[TOTAL UTIS Ro-ro embarcadas]]+dataRoroUTIS[[#This Row],[TOTAL UTIS Ro-ro desembarcadas]]</f>
        <v>44141</v>
      </c>
    </row>
    <row r="70" spans="1:11" hidden="1" x14ac:dyDescent="0.25">
      <c r="A70" s="3">
        <v>2018</v>
      </c>
      <c r="B70" s="3" t="s">
        <v>16</v>
      </c>
      <c r="C70" s="4">
        <v>0</v>
      </c>
      <c r="D70" s="4">
        <v>0</v>
      </c>
      <c r="E70" s="4">
        <v>228</v>
      </c>
      <c r="F70" s="5">
        <f>+dataRoroUTIS[[#This Row],[UTIS Ro-ro embarcadas acompañadas]]+dataRoroUTIS[[#This Row],[UTIS Ro-ro embarcadas no acompañadas]]+dataRoroUTIS[[#This Row],[UTIS Ro-ro embarcadas resto]]</f>
        <v>228</v>
      </c>
      <c r="G70" s="4">
        <v>0</v>
      </c>
      <c r="H70" s="4">
        <v>0</v>
      </c>
      <c r="I70" s="4">
        <v>251</v>
      </c>
      <c r="J70" s="5">
        <f>+dataRoroUTIS[[#This Row],[UTIS Ro-ro desembarcadas acompañadas]]+dataRoroUTIS[[#This Row],[UTIS Ro-ro desembarcadas no acompañadas]]+dataRoroUTIS[[#This Row],[UTIS Ro-ro desembarcadas resto]]</f>
        <v>251</v>
      </c>
      <c r="K70" s="5">
        <f>+dataRoroUTIS[[#This Row],[TOTAL UTIS Ro-ro embarcadas]]+dataRoroUTIS[[#This Row],[TOTAL UTIS Ro-ro desembarcadas]]</f>
        <v>479</v>
      </c>
    </row>
    <row r="71" spans="1:11" hidden="1" x14ac:dyDescent="0.25">
      <c r="A71" s="3">
        <v>2018</v>
      </c>
      <c r="B71" s="3" t="s">
        <v>17</v>
      </c>
      <c r="C71" s="4">
        <v>0</v>
      </c>
      <c r="D71" s="4">
        <v>0</v>
      </c>
      <c r="E71" s="4">
        <v>0</v>
      </c>
      <c r="F71" s="5">
        <f>+dataRoroUTIS[[#This Row],[UTIS Ro-ro embarcadas acompañadas]]+dataRoroUTIS[[#This Row],[UTIS Ro-ro embarcadas no acompañadas]]+dataRoroUTIS[[#This Row],[UTIS Ro-ro embarcadas resto]]</f>
        <v>0</v>
      </c>
      <c r="G71" s="4">
        <v>0</v>
      </c>
      <c r="H71" s="4">
        <v>0</v>
      </c>
      <c r="I71" s="4">
        <v>0</v>
      </c>
      <c r="J71" s="5">
        <f>+dataRoroUTIS[[#This Row],[UTIS Ro-ro desembarcadas acompañadas]]+dataRoroUTIS[[#This Row],[UTIS Ro-ro desembarcadas no acompañadas]]+dataRoroUTIS[[#This Row],[UTIS Ro-ro desembarcadas resto]]</f>
        <v>0</v>
      </c>
      <c r="K71" s="5">
        <f>+dataRoroUTIS[[#This Row],[TOTAL UTIS Ro-ro embarcadas]]+dataRoroUTIS[[#This Row],[TOTAL UTIS Ro-ro desembarcadas]]</f>
        <v>0</v>
      </c>
    </row>
    <row r="72" spans="1:11" hidden="1" x14ac:dyDescent="0.25">
      <c r="A72" s="3">
        <v>2018</v>
      </c>
      <c r="B72" s="3" t="s">
        <v>18</v>
      </c>
      <c r="C72" s="4">
        <v>82</v>
      </c>
      <c r="D72" s="4">
        <v>4588</v>
      </c>
      <c r="E72" s="4">
        <v>158</v>
      </c>
      <c r="F72" s="5">
        <f>+dataRoroUTIS[[#This Row],[UTIS Ro-ro embarcadas acompañadas]]+dataRoroUTIS[[#This Row],[UTIS Ro-ro embarcadas no acompañadas]]+dataRoroUTIS[[#This Row],[UTIS Ro-ro embarcadas resto]]</f>
        <v>4828</v>
      </c>
      <c r="G72" s="4">
        <v>78</v>
      </c>
      <c r="H72" s="4">
        <v>2988</v>
      </c>
      <c r="I72" s="4">
        <v>142</v>
      </c>
      <c r="J72" s="5">
        <f>+dataRoroUTIS[[#This Row],[UTIS Ro-ro desembarcadas acompañadas]]+dataRoroUTIS[[#This Row],[UTIS Ro-ro desembarcadas no acompañadas]]+dataRoroUTIS[[#This Row],[UTIS Ro-ro desembarcadas resto]]</f>
        <v>3208</v>
      </c>
      <c r="K72" s="5">
        <f>+dataRoroUTIS[[#This Row],[TOTAL UTIS Ro-ro embarcadas]]+dataRoroUTIS[[#This Row],[TOTAL UTIS Ro-ro desembarcadas]]</f>
        <v>8036</v>
      </c>
    </row>
    <row r="73" spans="1:11" hidden="1" x14ac:dyDescent="0.25">
      <c r="A73" s="3">
        <v>2018</v>
      </c>
      <c r="B73" s="3" t="s">
        <v>19</v>
      </c>
      <c r="C73" s="4">
        <v>33132</v>
      </c>
      <c r="D73" s="4">
        <v>77854</v>
      </c>
      <c r="E73" s="4">
        <v>40271</v>
      </c>
      <c r="F73" s="5">
        <f>+dataRoroUTIS[[#This Row],[UTIS Ro-ro embarcadas acompañadas]]+dataRoroUTIS[[#This Row],[UTIS Ro-ro embarcadas no acompañadas]]+dataRoroUTIS[[#This Row],[UTIS Ro-ro embarcadas resto]]</f>
        <v>151257</v>
      </c>
      <c r="G73" s="4">
        <v>35871</v>
      </c>
      <c r="H73" s="4">
        <v>76853</v>
      </c>
      <c r="I73" s="4">
        <v>41577</v>
      </c>
      <c r="J73" s="5">
        <f>+dataRoroUTIS[[#This Row],[UTIS Ro-ro desembarcadas acompañadas]]+dataRoroUTIS[[#This Row],[UTIS Ro-ro desembarcadas no acompañadas]]+dataRoroUTIS[[#This Row],[UTIS Ro-ro desembarcadas resto]]</f>
        <v>154301</v>
      </c>
      <c r="K73" s="5">
        <f>+dataRoroUTIS[[#This Row],[TOTAL UTIS Ro-ro embarcadas]]+dataRoroUTIS[[#This Row],[TOTAL UTIS Ro-ro desembarcadas]]</f>
        <v>305558</v>
      </c>
    </row>
    <row r="74" spans="1:11" hidden="1" x14ac:dyDescent="0.25">
      <c r="A74" s="3">
        <v>2018</v>
      </c>
      <c r="B74" s="3" t="s">
        <v>20</v>
      </c>
      <c r="C74" s="4">
        <v>2240</v>
      </c>
      <c r="D74" s="4">
        <v>10601</v>
      </c>
      <c r="E74" s="4">
        <v>510</v>
      </c>
      <c r="F74" s="5">
        <f>+dataRoroUTIS[[#This Row],[UTIS Ro-ro embarcadas acompañadas]]+dataRoroUTIS[[#This Row],[UTIS Ro-ro embarcadas no acompañadas]]+dataRoroUTIS[[#This Row],[UTIS Ro-ro embarcadas resto]]</f>
        <v>13351</v>
      </c>
      <c r="G74" s="4">
        <v>2027</v>
      </c>
      <c r="H74" s="4">
        <v>8337</v>
      </c>
      <c r="I74" s="4">
        <v>395</v>
      </c>
      <c r="J74" s="5">
        <f>+dataRoroUTIS[[#This Row],[UTIS Ro-ro desembarcadas acompañadas]]+dataRoroUTIS[[#This Row],[UTIS Ro-ro desembarcadas no acompañadas]]+dataRoroUTIS[[#This Row],[UTIS Ro-ro desembarcadas resto]]</f>
        <v>10759</v>
      </c>
      <c r="K74" s="5">
        <f>+dataRoroUTIS[[#This Row],[TOTAL UTIS Ro-ro embarcadas]]+dataRoroUTIS[[#This Row],[TOTAL UTIS Ro-ro desembarcadas]]</f>
        <v>24110</v>
      </c>
    </row>
    <row r="75" spans="1:11" hidden="1" x14ac:dyDescent="0.25">
      <c r="A75" s="3">
        <v>2018</v>
      </c>
      <c r="B75" s="3" t="s">
        <v>21</v>
      </c>
      <c r="C75" s="4">
        <v>0</v>
      </c>
      <c r="D75" s="4">
        <v>0</v>
      </c>
      <c r="E75" s="4">
        <v>0</v>
      </c>
      <c r="F75" s="5">
        <f>+dataRoroUTIS[[#This Row],[UTIS Ro-ro embarcadas acompañadas]]+dataRoroUTIS[[#This Row],[UTIS Ro-ro embarcadas no acompañadas]]+dataRoroUTIS[[#This Row],[UTIS Ro-ro embarcadas resto]]</f>
        <v>0</v>
      </c>
      <c r="G75" s="4">
        <v>0</v>
      </c>
      <c r="H75" s="4">
        <v>0</v>
      </c>
      <c r="I75" s="4">
        <v>0</v>
      </c>
      <c r="J75" s="5">
        <f>+dataRoroUTIS[[#This Row],[UTIS Ro-ro desembarcadas acompañadas]]+dataRoroUTIS[[#This Row],[UTIS Ro-ro desembarcadas no acompañadas]]+dataRoroUTIS[[#This Row],[UTIS Ro-ro desembarcadas resto]]</f>
        <v>0</v>
      </c>
      <c r="K75" s="5">
        <f>+dataRoroUTIS[[#This Row],[TOTAL UTIS Ro-ro embarcadas]]+dataRoroUTIS[[#This Row],[TOTAL UTIS Ro-ro desembarcadas]]</f>
        <v>0</v>
      </c>
    </row>
    <row r="76" spans="1:11" hidden="1" x14ac:dyDescent="0.25">
      <c r="A76" s="3">
        <v>2018</v>
      </c>
      <c r="B76" s="3" t="s">
        <v>22</v>
      </c>
      <c r="C76" s="4">
        <v>4289</v>
      </c>
      <c r="D76" s="4">
        <v>12837</v>
      </c>
      <c r="E76" s="4">
        <v>3542</v>
      </c>
      <c r="F76" s="5">
        <f>+dataRoroUTIS[[#This Row],[UTIS Ro-ro embarcadas acompañadas]]+dataRoroUTIS[[#This Row],[UTIS Ro-ro embarcadas no acompañadas]]+dataRoroUTIS[[#This Row],[UTIS Ro-ro embarcadas resto]]</f>
        <v>20668</v>
      </c>
      <c r="G76" s="4">
        <v>4510</v>
      </c>
      <c r="H76" s="4">
        <v>13025</v>
      </c>
      <c r="I76" s="4">
        <v>5535</v>
      </c>
      <c r="J76" s="5">
        <f>+dataRoroUTIS[[#This Row],[UTIS Ro-ro desembarcadas acompañadas]]+dataRoroUTIS[[#This Row],[UTIS Ro-ro desembarcadas no acompañadas]]+dataRoroUTIS[[#This Row],[UTIS Ro-ro desembarcadas resto]]</f>
        <v>23070</v>
      </c>
      <c r="K76" s="5">
        <f>+dataRoroUTIS[[#This Row],[TOTAL UTIS Ro-ro embarcadas]]+dataRoroUTIS[[#This Row],[TOTAL UTIS Ro-ro desembarcadas]]</f>
        <v>43738</v>
      </c>
    </row>
    <row r="77" spans="1:11" hidden="1" x14ac:dyDescent="0.25">
      <c r="A77" s="3">
        <v>2018</v>
      </c>
      <c r="B77" s="3" t="s">
        <v>6</v>
      </c>
      <c r="C77" s="4">
        <v>232</v>
      </c>
      <c r="D77" s="4">
        <v>15185</v>
      </c>
      <c r="E77" s="4">
        <v>11511</v>
      </c>
      <c r="F77" s="5">
        <f>+dataRoroUTIS[[#This Row],[UTIS Ro-ro embarcadas acompañadas]]+dataRoroUTIS[[#This Row],[UTIS Ro-ro embarcadas no acompañadas]]+dataRoroUTIS[[#This Row],[UTIS Ro-ro embarcadas resto]]</f>
        <v>26928</v>
      </c>
      <c r="G77" s="4">
        <v>209</v>
      </c>
      <c r="H77" s="4">
        <v>14867</v>
      </c>
      <c r="I77" s="4">
        <v>5886</v>
      </c>
      <c r="J77" s="5">
        <f>+dataRoroUTIS[[#This Row],[UTIS Ro-ro desembarcadas acompañadas]]+dataRoroUTIS[[#This Row],[UTIS Ro-ro desembarcadas no acompañadas]]+dataRoroUTIS[[#This Row],[UTIS Ro-ro desembarcadas resto]]</f>
        <v>20962</v>
      </c>
      <c r="K77" s="5">
        <f>+dataRoroUTIS[[#This Row],[TOTAL UTIS Ro-ro embarcadas]]+dataRoroUTIS[[#This Row],[TOTAL UTIS Ro-ro desembarcadas]]</f>
        <v>47890</v>
      </c>
    </row>
    <row r="78" spans="1:11" hidden="1" x14ac:dyDescent="0.25">
      <c r="A78" s="3">
        <v>2018</v>
      </c>
      <c r="B78" s="3" t="s">
        <v>23</v>
      </c>
      <c r="C78" s="4">
        <v>0</v>
      </c>
      <c r="D78" s="4">
        <v>0</v>
      </c>
      <c r="E78" s="4">
        <v>2709</v>
      </c>
      <c r="F78" s="5">
        <f>+dataRoroUTIS[[#This Row],[UTIS Ro-ro embarcadas acompañadas]]+dataRoroUTIS[[#This Row],[UTIS Ro-ro embarcadas no acompañadas]]+dataRoroUTIS[[#This Row],[UTIS Ro-ro embarcadas resto]]</f>
        <v>2709</v>
      </c>
      <c r="G78" s="4">
        <v>0</v>
      </c>
      <c r="H78" s="4">
        <v>0</v>
      </c>
      <c r="I78" s="4">
        <v>2712</v>
      </c>
      <c r="J78" s="5">
        <f>+dataRoroUTIS[[#This Row],[UTIS Ro-ro desembarcadas acompañadas]]+dataRoroUTIS[[#This Row],[UTIS Ro-ro desembarcadas no acompañadas]]+dataRoroUTIS[[#This Row],[UTIS Ro-ro desembarcadas resto]]</f>
        <v>2712</v>
      </c>
      <c r="K78" s="5">
        <f>+dataRoroUTIS[[#This Row],[TOTAL UTIS Ro-ro embarcadas]]+dataRoroUTIS[[#This Row],[TOTAL UTIS Ro-ro desembarcadas]]</f>
        <v>5421</v>
      </c>
    </row>
    <row r="79" spans="1:11" hidden="1" x14ac:dyDescent="0.25">
      <c r="A79" s="3">
        <v>2018</v>
      </c>
      <c r="B79" s="3" t="s">
        <v>7</v>
      </c>
      <c r="C79" s="4">
        <v>40154</v>
      </c>
      <c r="D79" s="4">
        <v>69938</v>
      </c>
      <c r="E79" s="4">
        <v>43306</v>
      </c>
      <c r="F79" s="5">
        <f>+dataRoroUTIS[[#This Row],[UTIS Ro-ro embarcadas acompañadas]]+dataRoroUTIS[[#This Row],[UTIS Ro-ro embarcadas no acompañadas]]+dataRoroUTIS[[#This Row],[UTIS Ro-ro embarcadas resto]]</f>
        <v>153398</v>
      </c>
      <c r="G79" s="4">
        <v>40249</v>
      </c>
      <c r="H79" s="4">
        <v>76936</v>
      </c>
      <c r="I79" s="4">
        <v>42209</v>
      </c>
      <c r="J79" s="5">
        <f>+dataRoroUTIS[[#This Row],[UTIS Ro-ro desembarcadas acompañadas]]+dataRoroUTIS[[#This Row],[UTIS Ro-ro desembarcadas no acompañadas]]+dataRoroUTIS[[#This Row],[UTIS Ro-ro desembarcadas resto]]</f>
        <v>159394</v>
      </c>
      <c r="K79" s="5">
        <f>+dataRoroUTIS[[#This Row],[TOTAL UTIS Ro-ro embarcadas]]+dataRoroUTIS[[#This Row],[TOTAL UTIS Ro-ro desembarcadas]]</f>
        <v>312792</v>
      </c>
    </row>
    <row r="80" spans="1:11" hidden="1" x14ac:dyDescent="0.25">
      <c r="A80" s="3">
        <v>2018</v>
      </c>
      <c r="B80" s="3" t="s">
        <v>24</v>
      </c>
      <c r="C80" s="4">
        <v>869</v>
      </c>
      <c r="D80" s="4">
        <v>11564</v>
      </c>
      <c r="E80" s="4">
        <v>2453</v>
      </c>
      <c r="F80" s="5">
        <f>+dataRoroUTIS[[#This Row],[UTIS Ro-ro embarcadas acompañadas]]+dataRoroUTIS[[#This Row],[UTIS Ro-ro embarcadas no acompañadas]]+dataRoroUTIS[[#This Row],[UTIS Ro-ro embarcadas resto]]</f>
        <v>14886</v>
      </c>
      <c r="G80" s="4">
        <v>811</v>
      </c>
      <c r="H80" s="4">
        <v>10721</v>
      </c>
      <c r="I80" s="4">
        <v>1402</v>
      </c>
      <c r="J80" s="5">
        <f>+dataRoroUTIS[[#This Row],[UTIS Ro-ro desembarcadas acompañadas]]+dataRoroUTIS[[#This Row],[UTIS Ro-ro desembarcadas no acompañadas]]+dataRoroUTIS[[#This Row],[UTIS Ro-ro desembarcadas resto]]</f>
        <v>12934</v>
      </c>
      <c r="K80" s="5">
        <f>+dataRoroUTIS[[#This Row],[TOTAL UTIS Ro-ro embarcadas]]+dataRoroUTIS[[#This Row],[TOTAL UTIS Ro-ro desembarcadas]]</f>
        <v>27820</v>
      </c>
    </row>
    <row r="81" spans="1:11" hidden="1" x14ac:dyDescent="0.25">
      <c r="A81" s="3">
        <v>2018</v>
      </c>
      <c r="B81" s="3" t="s">
        <v>25</v>
      </c>
      <c r="C81" s="4">
        <v>23</v>
      </c>
      <c r="D81" s="4">
        <v>5163</v>
      </c>
      <c r="E81" s="4">
        <v>960</v>
      </c>
      <c r="F81" s="5">
        <f>+dataRoroUTIS[[#This Row],[UTIS Ro-ro embarcadas acompañadas]]+dataRoroUTIS[[#This Row],[UTIS Ro-ro embarcadas no acompañadas]]+dataRoroUTIS[[#This Row],[UTIS Ro-ro embarcadas resto]]</f>
        <v>6146</v>
      </c>
      <c r="G81" s="4">
        <v>0</v>
      </c>
      <c r="H81" s="4">
        <v>3748</v>
      </c>
      <c r="I81" s="4">
        <v>216</v>
      </c>
      <c r="J81" s="5">
        <f>+dataRoroUTIS[[#This Row],[UTIS Ro-ro desembarcadas acompañadas]]+dataRoroUTIS[[#This Row],[UTIS Ro-ro desembarcadas no acompañadas]]+dataRoroUTIS[[#This Row],[UTIS Ro-ro desembarcadas resto]]</f>
        <v>3964</v>
      </c>
      <c r="K81" s="5">
        <f>+dataRoroUTIS[[#This Row],[TOTAL UTIS Ro-ro embarcadas]]+dataRoroUTIS[[#This Row],[TOTAL UTIS Ro-ro desembarcadas]]</f>
        <v>10110</v>
      </c>
    </row>
    <row r="82" spans="1:11" hidden="1" x14ac:dyDescent="0.25">
      <c r="A82" s="3">
        <v>2018</v>
      </c>
      <c r="B82" s="3" t="s">
        <v>26</v>
      </c>
      <c r="C82" s="4">
        <v>0</v>
      </c>
      <c r="D82" s="4">
        <v>0</v>
      </c>
      <c r="E82" s="4">
        <v>0</v>
      </c>
      <c r="F82" s="5">
        <f>+dataRoroUTIS[[#This Row],[UTIS Ro-ro embarcadas acompañadas]]+dataRoroUTIS[[#This Row],[UTIS Ro-ro embarcadas no acompañadas]]+dataRoroUTIS[[#This Row],[UTIS Ro-ro embarcadas resto]]</f>
        <v>0</v>
      </c>
      <c r="G82" s="4">
        <v>0</v>
      </c>
      <c r="H82" s="4">
        <v>0</v>
      </c>
      <c r="I82" s="4">
        <v>0</v>
      </c>
      <c r="J82" s="5">
        <f>+dataRoroUTIS[[#This Row],[UTIS Ro-ro desembarcadas acompañadas]]+dataRoroUTIS[[#This Row],[UTIS Ro-ro desembarcadas no acompañadas]]+dataRoroUTIS[[#This Row],[UTIS Ro-ro desembarcadas resto]]</f>
        <v>0</v>
      </c>
      <c r="K82" s="5">
        <f>+dataRoroUTIS[[#This Row],[TOTAL UTIS Ro-ro embarcadas]]+dataRoroUTIS[[#This Row],[TOTAL UTIS Ro-ro desembarcadas]]</f>
        <v>0</v>
      </c>
    </row>
    <row r="83" spans="1:11" hidden="1" x14ac:dyDescent="0.25">
      <c r="A83" s="3">
        <v>2018</v>
      </c>
      <c r="B83" s="3" t="s">
        <v>27</v>
      </c>
      <c r="C83" s="4">
        <v>64268</v>
      </c>
      <c r="D83" s="4">
        <v>144912</v>
      </c>
      <c r="E83" s="4">
        <v>260</v>
      </c>
      <c r="F83" s="5">
        <f>+dataRoroUTIS[[#This Row],[UTIS Ro-ro embarcadas acompañadas]]+dataRoroUTIS[[#This Row],[UTIS Ro-ro embarcadas no acompañadas]]+dataRoroUTIS[[#This Row],[UTIS Ro-ro embarcadas resto]]</f>
        <v>209440</v>
      </c>
      <c r="G83" s="4">
        <v>61768</v>
      </c>
      <c r="H83" s="4">
        <v>148169</v>
      </c>
      <c r="I83" s="4">
        <v>1814</v>
      </c>
      <c r="J83" s="5">
        <f>+dataRoroUTIS[[#This Row],[UTIS Ro-ro desembarcadas acompañadas]]+dataRoroUTIS[[#This Row],[UTIS Ro-ro desembarcadas no acompañadas]]+dataRoroUTIS[[#This Row],[UTIS Ro-ro desembarcadas resto]]</f>
        <v>211751</v>
      </c>
      <c r="K83" s="5">
        <f>+dataRoroUTIS[[#This Row],[TOTAL UTIS Ro-ro embarcadas]]+dataRoroUTIS[[#This Row],[TOTAL UTIS Ro-ro desembarcadas]]</f>
        <v>421191</v>
      </c>
    </row>
    <row r="84" spans="1:11" hidden="1" x14ac:dyDescent="0.25">
      <c r="A84" s="3">
        <v>2018</v>
      </c>
      <c r="B84" s="3" t="s">
        <v>28</v>
      </c>
      <c r="C84" s="4">
        <v>2</v>
      </c>
      <c r="D84" s="4">
        <v>9283</v>
      </c>
      <c r="E84" s="4">
        <v>0</v>
      </c>
      <c r="F84" s="5">
        <f>+dataRoroUTIS[[#This Row],[UTIS Ro-ro embarcadas acompañadas]]+dataRoroUTIS[[#This Row],[UTIS Ro-ro embarcadas no acompañadas]]+dataRoroUTIS[[#This Row],[UTIS Ro-ro embarcadas resto]]</f>
        <v>9285</v>
      </c>
      <c r="G84" s="4">
        <v>15</v>
      </c>
      <c r="H84" s="4">
        <v>8482</v>
      </c>
      <c r="I84" s="4">
        <v>0</v>
      </c>
      <c r="J84" s="5">
        <f>+dataRoroUTIS[[#This Row],[UTIS Ro-ro desembarcadas acompañadas]]+dataRoroUTIS[[#This Row],[UTIS Ro-ro desembarcadas no acompañadas]]+dataRoroUTIS[[#This Row],[UTIS Ro-ro desembarcadas resto]]</f>
        <v>8497</v>
      </c>
      <c r="K84" s="5">
        <f>+dataRoroUTIS[[#This Row],[TOTAL UTIS Ro-ro embarcadas]]+dataRoroUTIS[[#This Row],[TOTAL UTIS Ro-ro desembarcadas]]</f>
        <v>17782</v>
      </c>
    </row>
    <row r="85" spans="1:11" hidden="1" x14ac:dyDescent="0.25">
      <c r="A85" s="3">
        <v>2018</v>
      </c>
      <c r="B85" s="3" t="s">
        <v>29</v>
      </c>
      <c r="C85" s="4">
        <v>0</v>
      </c>
      <c r="D85" s="4">
        <v>0</v>
      </c>
      <c r="E85" s="4">
        <v>0</v>
      </c>
      <c r="F85" s="5">
        <f>+dataRoroUTIS[[#This Row],[UTIS Ro-ro embarcadas acompañadas]]+dataRoroUTIS[[#This Row],[UTIS Ro-ro embarcadas no acompañadas]]+dataRoroUTIS[[#This Row],[UTIS Ro-ro embarcadas resto]]</f>
        <v>0</v>
      </c>
      <c r="G85" s="4">
        <v>0</v>
      </c>
      <c r="H85" s="4">
        <v>0</v>
      </c>
      <c r="I85" s="4">
        <v>0</v>
      </c>
      <c r="J85" s="5">
        <f>+dataRoroUTIS[[#This Row],[UTIS Ro-ro desembarcadas acompañadas]]+dataRoroUTIS[[#This Row],[UTIS Ro-ro desembarcadas no acompañadas]]+dataRoroUTIS[[#This Row],[UTIS Ro-ro desembarcadas resto]]</f>
        <v>0</v>
      </c>
      <c r="K85" s="5">
        <f>+dataRoroUTIS[[#This Row],[TOTAL UTIS Ro-ro embarcadas]]+dataRoroUTIS[[#This Row],[TOTAL UTIS Ro-ro desembarcadas]]</f>
        <v>0</v>
      </c>
    </row>
    <row r="86" spans="1:11" hidden="1" x14ac:dyDescent="0.25">
      <c r="A86" s="3">
        <v>2019</v>
      </c>
      <c r="B86" s="3" t="s">
        <v>0</v>
      </c>
      <c r="C86" s="4">
        <v>0</v>
      </c>
      <c r="D86" s="4">
        <v>0</v>
      </c>
      <c r="E86" s="4">
        <v>0</v>
      </c>
      <c r="F86" s="5">
        <f>+dataRoroUTIS[[#This Row],[UTIS Ro-ro embarcadas acompañadas]]+dataRoroUTIS[[#This Row],[UTIS Ro-ro embarcadas no acompañadas]]+dataRoroUTIS[[#This Row],[UTIS Ro-ro embarcadas resto]]</f>
        <v>0</v>
      </c>
      <c r="G86" s="4">
        <v>0</v>
      </c>
      <c r="H86" s="4">
        <v>0</v>
      </c>
      <c r="I86" s="4">
        <v>0</v>
      </c>
      <c r="J86" s="5">
        <f>+dataRoroUTIS[[#This Row],[UTIS Ro-ro desembarcadas acompañadas]]+dataRoroUTIS[[#This Row],[UTIS Ro-ro desembarcadas no acompañadas]]+dataRoroUTIS[[#This Row],[UTIS Ro-ro desembarcadas resto]]</f>
        <v>0</v>
      </c>
      <c r="K86" s="5">
        <f>+dataRoroUTIS[[#This Row],[TOTAL UTIS Ro-ro embarcadas]]+dataRoroUTIS[[#This Row],[TOTAL UTIS Ro-ro desembarcadas]]</f>
        <v>0</v>
      </c>
    </row>
    <row r="87" spans="1:11" hidden="1" x14ac:dyDescent="0.25">
      <c r="A87" s="3">
        <v>2019</v>
      </c>
      <c r="B87" s="3" t="s">
        <v>1</v>
      </c>
      <c r="C87" s="4">
        <v>54</v>
      </c>
      <c r="D87" s="4">
        <v>112</v>
      </c>
      <c r="E87" s="4">
        <v>47</v>
      </c>
      <c r="F87" s="5">
        <f>+dataRoroUTIS[[#This Row],[UTIS Ro-ro embarcadas acompañadas]]+dataRoroUTIS[[#This Row],[UTIS Ro-ro embarcadas no acompañadas]]+dataRoroUTIS[[#This Row],[UTIS Ro-ro embarcadas resto]]</f>
        <v>213</v>
      </c>
      <c r="G87" s="4">
        <v>55</v>
      </c>
      <c r="H87" s="4">
        <v>115</v>
      </c>
      <c r="I87" s="4">
        <v>3</v>
      </c>
      <c r="J87" s="5">
        <f>+dataRoroUTIS[[#This Row],[UTIS Ro-ro desembarcadas acompañadas]]+dataRoroUTIS[[#This Row],[UTIS Ro-ro desembarcadas no acompañadas]]+dataRoroUTIS[[#This Row],[UTIS Ro-ro desembarcadas resto]]</f>
        <v>173</v>
      </c>
      <c r="K87" s="5">
        <f>+dataRoroUTIS[[#This Row],[TOTAL UTIS Ro-ro embarcadas]]+dataRoroUTIS[[#This Row],[TOTAL UTIS Ro-ro desembarcadas]]</f>
        <v>386</v>
      </c>
    </row>
    <row r="88" spans="1:11" hidden="1" x14ac:dyDescent="0.25">
      <c r="A88" s="3">
        <v>2019</v>
      </c>
      <c r="B88" s="3" t="s">
        <v>2</v>
      </c>
      <c r="C88" s="4">
        <v>9205</v>
      </c>
      <c r="D88" s="4">
        <v>8689</v>
      </c>
      <c r="E88" s="4">
        <v>754</v>
      </c>
      <c r="F88" s="5">
        <f>+dataRoroUTIS[[#This Row],[UTIS Ro-ro embarcadas acompañadas]]+dataRoroUTIS[[#This Row],[UTIS Ro-ro embarcadas no acompañadas]]+dataRoroUTIS[[#This Row],[UTIS Ro-ro embarcadas resto]]</f>
        <v>18648</v>
      </c>
      <c r="G88" s="4">
        <v>4032</v>
      </c>
      <c r="H88" s="4">
        <v>8088</v>
      </c>
      <c r="I88" s="4">
        <v>409</v>
      </c>
      <c r="J88" s="5">
        <f>+dataRoroUTIS[[#This Row],[UTIS Ro-ro desembarcadas acompañadas]]+dataRoroUTIS[[#This Row],[UTIS Ro-ro desembarcadas no acompañadas]]+dataRoroUTIS[[#This Row],[UTIS Ro-ro desembarcadas resto]]</f>
        <v>12529</v>
      </c>
      <c r="K88" s="5">
        <f>+dataRoroUTIS[[#This Row],[TOTAL UTIS Ro-ro embarcadas]]+dataRoroUTIS[[#This Row],[TOTAL UTIS Ro-ro desembarcadas]]</f>
        <v>31177</v>
      </c>
    </row>
    <row r="89" spans="1:11" hidden="1" x14ac:dyDescent="0.25">
      <c r="A89" s="3">
        <v>2019</v>
      </c>
      <c r="B89" s="3" t="s">
        <v>3</v>
      </c>
      <c r="C89" s="4">
        <v>0</v>
      </c>
      <c r="D89" s="4">
        <v>0</v>
      </c>
      <c r="E89" s="4">
        <v>0</v>
      </c>
      <c r="F89" s="5">
        <f>+dataRoroUTIS[[#This Row],[UTIS Ro-ro embarcadas acompañadas]]+dataRoroUTIS[[#This Row],[UTIS Ro-ro embarcadas no acompañadas]]+dataRoroUTIS[[#This Row],[UTIS Ro-ro embarcadas resto]]</f>
        <v>0</v>
      </c>
      <c r="G89" s="4">
        <v>0</v>
      </c>
      <c r="H89" s="4">
        <v>0</v>
      </c>
      <c r="I89" s="4">
        <v>0</v>
      </c>
      <c r="J89" s="5">
        <f>+dataRoroUTIS[[#This Row],[UTIS Ro-ro desembarcadas acompañadas]]+dataRoroUTIS[[#This Row],[UTIS Ro-ro desembarcadas no acompañadas]]+dataRoroUTIS[[#This Row],[UTIS Ro-ro desembarcadas resto]]</f>
        <v>0</v>
      </c>
      <c r="K89" s="5">
        <f>+dataRoroUTIS[[#This Row],[TOTAL UTIS Ro-ro embarcadas]]+dataRoroUTIS[[#This Row],[TOTAL UTIS Ro-ro desembarcadas]]</f>
        <v>0</v>
      </c>
    </row>
    <row r="90" spans="1:11" hidden="1" x14ac:dyDescent="0.25">
      <c r="A90" s="3">
        <v>2019</v>
      </c>
      <c r="B90" s="3" t="s">
        <v>4</v>
      </c>
      <c r="C90" s="4">
        <v>64916</v>
      </c>
      <c r="D90" s="4">
        <v>118905</v>
      </c>
      <c r="E90" s="4">
        <v>65193</v>
      </c>
      <c r="F90" s="5">
        <f>+dataRoroUTIS[[#This Row],[UTIS Ro-ro embarcadas acompañadas]]+dataRoroUTIS[[#This Row],[UTIS Ro-ro embarcadas no acompañadas]]+dataRoroUTIS[[#This Row],[UTIS Ro-ro embarcadas resto]]</f>
        <v>249014</v>
      </c>
      <c r="G90" s="4">
        <v>61955</v>
      </c>
      <c r="H90" s="4">
        <v>120183</v>
      </c>
      <c r="I90" s="4">
        <v>67740</v>
      </c>
      <c r="J90" s="5">
        <f>+dataRoroUTIS[[#This Row],[UTIS Ro-ro desembarcadas acompañadas]]+dataRoroUTIS[[#This Row],[UTIS Ro-ro desembarcadas no acompañadas]]+dataRoroUTIS[[#This Row],[UTIS Ro-ro desembarcadas resto]]</f>
        <v>249878</v>
      </c>
      <c r="K90" s="5">
        <f>+dataRoroUTIS[[#This Row],[TOTAL UTIS Ro-ro embarcadas]]+dataRoroUTIS[[#This Row],[TOTAL UTIS Ro-ro desembarcadas]]</f>
        <v>498892</v>
      </c>
    </row>
    <row r="91" spans="1:11" hidden="1" x14ac:dyDescent="0.25">
      <c r="A91" s="3">
        <v>2019</v>
      </c>
      <c r="B91" s="3" t="s">
        <v>5</v>
      </c>
      <c r="C91" s="4">
        <v>696</v>
      </c>
      <c r="D91" s="4">
        <v>10212</v>
      </c>
      <c r="E91" s="4">
        <v>74</v>
      </c>
      <c r="F91" s="5">
        <f>+dataRoroUTIS[[#This Row],[UTIS Ro-ro embarcadas acompañadas]]+dataRoroUTIS[[#This Row],[UTIS Ro-ro embarcadas no acompañadas]]+dataRoroUTIS[[#This Row],[UTIS Ro-ro embarcadas resto]]</f>
        <v>10982</v>
      </c>
      <c r="G91" s="4">
        <v>577</v>
      </c>
      <c r="H91" s="4">
        <v>13498</v>
      </c>
      <c r="I91" s="4">
        <v>1526</v>
      </c>
      <c r="J91" s="5">
        <f>+dataRoroUTIS[[#This Row],[UTIS Ro-ro desembarcadas acompañadas]]+dataRoroUTIS[[#This Row],[UTIS Ro-ro desembarcadas no acompañadas]]+dataRoroUTIS[[#This Row],[UTIS Ro-ro desembarcadas resto]]</f>
        <v>15601</v>
      </c>
      <c r="K91" s="5">
        <f>+dataRoroUTIS[[#This Row],[TOTAL UTIS Ro-ro embarcadas]]+dataRoroUTIS[[#This Row],[TOTAL UTIS Ro-ro desembarcadas]]</f>
        <v>26583</v>
      </c>
    </row>
    <row r="92" spans="1:11" hidden="1" x14ac:dyDescent="0.25">
      <c r="A92" s="3">
        <v>2019</v>
      </c>
      <c r="B92" s="3" t="s">
        <v>10</v>
      </c>
      <c r="C92" s="4">
        <v>279722</v>
      </c>
      <c r="D92" s="4">
        <v>16567</v>
      </c>
      <c r="E92" s="4">
        <v>6373</v>
      </c>
      <c r="F92" s="5">
        <f>+dataRoroUTIS[[#This Row],[UTIS Ro-ro embarcadas acompañadas]]+dataRoroUTIS[[#This Row],[UTIS Ro-ro embarcadas no acompañadas]]+dataRoroUTIS[[#This Row],[UTIS Ro-ro embarcadas resto]]</f>
        <v>302662</v>
      </c>
      <c r="G92" s="4">
        <v>283838</v>
      </c>
      <c r="H92" s="4">
        <v>15285</v>
      </c>
      <c r="I92" s="4">
        <v>4662</v>
      </c>
      <c r="J92" s="5">
        <f>+dataRoroUTIS[[#This Row],[UTIS Ro-ro desembarcadas acompañadas]]+dataRoroUTIS[[#This Row],[UTIS Ro-ro desembarcadas no acompañadas]]+dataRoroUTIS[[#This Row],[UTIS Ro-ro desembarcadas resto]]</f>
        <v>303785</v>
      </c>
      <c r="K92" s="5">
        <f>+dataRoroUTIS[[#This Row],[TOTAL UTIS Ro-ro embarcadas]]+dataRoroUTIS[[#This Row],[TOTAL UTIS Ro-ro desembarcadas]]</f>
        <v>606447</v>
      </c>
    </row>
    <row r="93" spans="1:11" hidden="1" x14ac:dyDescent="0.25">
      <c r="A93" s="3">
        <v>2019</v>
      </c>
      <c r="B93" s="3" t="s">
        <v>11</v>
      </c>
      <c r="C93" s="4">
        <v>102582</v>
      </c>
      <c r="D93" s="4">
        <v>104967</v>
      </c>
      <c r="E93" s="4">
        <v>3671</v>
      </c>
      <c r="F93" s="5">
        <f>+dataRoroUTIS[[#This Row],[UTIS Ro-ro embarcadas acompañadas]]+dataRoroUTIS[[#This Row],[UTIS Ro-ro embarcadas no acompañadas]]+dataRoroUTIS[[#This Row],[UTIS Ro-ro embarcadas resto]]</f>
        <v>211220</v>
      </c>
      <c r="G93" s="4">
        <v>97311</v>
      </c>
      <c r="H93" s="4">
        <v>101454</v>
      </c>
      <c r="I93" s="4">
        <v>546</v>
      </c>
      <c r="J93" s="5">
        <f>+dataRoroUTIS[[#This Row],[UTIS Ro-ro desembarcadas acompañadas]]+dataRoroUTIS[[#This Row],[UTIS Ro-ro desembarcadas no acompañadas]]+dataRoroUTIS[[#This Row],[UTIS Ro-ro desembarcadas resto]]</f>
        <v>199311</v>
      </c>
      <c r="K93" s="5">
        <f>+dataRoroUTIS[[#This Row],[TOTAL UTIS Ro-ro embarcadas]]+dataRoroUTIS[[#This Row],[TOTAL UTIS Ro-ro desembarcadas]]</f>
        <v>410531</v>
      </c>
    </row>
    <row r="94" spans="1:11" hidden="1" x14ac:dyDescent="0.25">
      <c r="A94" s="3">
        <v>2019</v>
      </c>
      <c r="B94" s="3" t="s">
        <v>12</v>
      </c>
      <c r="C94" s="4">
        <v>4693</v>
      </c>
      <c r="D94" s="4">
        <v>10171</v>
      </c>
      <c r="E94" s="4">
        <v>2077</v>
      </c>
      <c r="F94" s="5">
        <f>+dataRoroUTIS[[#This Row],[UTIS Ro-ro embarcadas acompañadas]]+dataRoroUTIS[[#This Row],[UTIS Ro-ro embarcadas no acompañadas]]+dataRoroUTIS[[#This Row],[UTIS Ro-ro embarcadas resto]]</f>
        <v>16941</v>
      </c>
      <c r="G94" s="4">
        <v>3350</v>
      </c>
      <c r="H94" s="4">
        <v>7657</v>
      </c>
      <c r="I94" s="4">
        <v>2017</v>
      </c>
      <c r="J94" s="5">
        <f>+dataRoroUTIS[[#This Row],[UTIS Ro-ro desembarcadas acompañadas]]+dataRoroUTIS[[#This Row],[UTIS Ro-ro desembarcadas no acompañadas]]+dataRoroUTIS[[#This Row],[UTIS Ro-ro desembarcadas resto]]</f>
        <v>13024</v>
      </c>
      <c r="K94" s="5">
        <f>+dataRoroUTIS[[#This Row],[TOTAL UTIS Ro-ro embarcadas]]+dataRoroUTIS[[#This Row],[TOTAL UTIS Ro-ro desembarcadas]]</f>
        <v>29965</v>
      </c>
    </row>
    <row r="95" spans="1:11" hidden="1" x14ac:dyDescent="0.25">
      <c r="A95" s="3">
        <v>2019</v>
      </c>
      <c r="B95" s="3" t="s">
        <v>13</v>
      </c>
      <c r="C95" s="4">
        <v>0</v>
      </c>
      <c r="D95" s="4">
        <v>0</v>
      </c>
      <c r="E95" s="4">
        <v>0</v>
      </c>
      <c r="F95" s="5">
        <f>+dataRoroUTIS[[#This Row],[UTIS Ro-ro embarcadas acompañadas]]+dataRoroUTIS[[#This Row],[UTIS Ro-ro embarcadas no acompañadas]]+dataRoroUTIS[[#This Row],[UTIS Ro-ro embarcadas resto]]</f>
        <v>0</v>
      </c>
      <c r="G95" s="4">
        <v>0</v>
      </c>
      <c r="H95" s="4">
        <v>0</v>
      </c>
      <c r="I95" s="4">
        <v>0</v>
      </c>
      <c r="J95" s="5">
        <f>+dataRoroUTIS[[#This Row],[UTIS Ro-ro desembarcadas acompañadas]]+dataRoroUTIS[[#This Row],[UTIS Ro-ro desembarcadas no acompañadas]]+dataRoroUTIS[[#This Row],[UTIS Ro-ro desembarcadas resto]]</f>
        <v>0</v>
      </c>
      <c r="K95" s="5">
        <f>+dataRoroUTIS[[#This Row],[TOTAL UTIS Ro-ro embarcadas]]+dataRoroUTIS[[#This Row],[TOTAL UTIS Ro-ro desembarcadas]]</f>
        <v>0</v>
      </c>
    </row>
    <row r="96" spans="1:11" hidden="1" x14ac:dyDescent="0.25">
      <c r="A96" s="3">
        <v>2019</v>
      </c>
      <c r="B96" s="3" t="s">
        <v>14</v>
      </c>
      <c r="C96" s="4">
        <v>0</v>
      </c>
      <c r="D96" s="4">
        <v>0</v>
      </c>
      <c r="E96" s="4">
        <v>0</v>
      </c>
      <c r="F96" s="5">
        <f>+dataRoroUTIS[[#This Row],[UTIS Ro-ro embarcadas acompañadas]]+dataRoroUTIS[[#This Row],[UTIS Ro-ro embarcadas no acompañadas]]+dataRoroUTIS[[#This Row],[UTIS Ro-ro embarcadas resto]]</f>
        <v>0</v>
      </c>
      <c r="G96" s="4">
        <v>0</v>
      </c>
      <c r="H96" s="4">
        <v>0</v>
      </c>
      <c r="I96" s="4">
        <v>0</v>
      </c>
      <c r="J96" s="5">
        <f>+dataRoroUTIS[[#This Row],[UTIS Ro-ro desembarcadas acompañadas]]+dataRoroUTIS[[#This Row],[UTIS Ro-ro desembarcadas no acompañadas]]+dataRoroUTIS[[#This Row],[UTIS Ro-ro desembarcadas resto]]</f>
        <v>0</v>
      </c>
      <c r="K96" s="5">
        <f>+dataRoroUTIS[[#This Row],[TOTAL UTIS Ro-ro embarcadas]]+dataRoroUTIS[[#This Row],[TOTAL UTIS Ro-ro desembarcadas]]</f>
        <v>0</v>
      </c>
    </row>
    <row r="97" spans="1:11" hidden="1" x14ac:dyDescent="0.25">
      <c r="A97" s="3">
        <v>2019</v>
      </c>
      <c r="B97" s="3" t="s">
        <v>15</v>
      </c>
      <c r="C97" s="4">
        <v>8783</v>
      </c>
      <c r="D97" s="4">
        <v>11719</v>
      </c>
      <c r="E97" s="4">
        <v>973</v>
      </c>
      <c r="F97" s="5">
        <f>+dataRoroUTIS[[#This Row],[UTIS Ro-ro embarcadas acompañadas]]+dataRoroUTIS[[#This Row],[UTIS Ro-ro embarcadas no acompañadas]]+dataRoroUTIS[[#This Row],[UTIS Ro-ro embarcadas resto]]</f>
        <v>21475</v>
      </c>
      <c r="G97" s="4">
        <v>9110</v>
      </c>
      <c r="H97" s="4">
        <v>11748</v>
      </c>
      <c r="I97" s="4">
        <v>906</v>
      </c>
      <c r="J97" s="5">
        <f>+dataRoroUTIS[[#This Row],[UTIS Ro-ro desembarcadas acompañadas]]+dataRoroUTIS[[#This Row],[UTIS Ro-ro desembarcadas no acompañadas]]+dataRoroUTIS[[#This Row],[UTIS Ro-ro desembarcadas resto]]</f>
        <v>21764</v>
      </c>
      <c r="K97" s="5">
        <f>+dataRoroUTIS[[#This Row],[TOTAL UTIS Ro-ro embarcadas]]+dataRoroUTIS[[#This Row],[TOTAL UTIS Ro-ro desembarcadas]]</f>
        <v>43239</v>
      </c>
    </row>
    <row r="98" spans="1:11" hidden="1" x14ac:dyDescent="0.25">
      <c r="A98" s="3">
        <v>2019</v>
      </c>
      <c r="B98" s="3" t="s">
        <v>16</v>
      </c>
      <c r="C98" s="4">
        <v>0</v>
      </c>
      <c r="D98" s="4">
        <v>0</v>
      </c>
      <c r="E98" s="4">
        <v>108</v>
      </c>
      <c r="F98" s="5">
        <f>+dataRoroUTIS[[#This Row],[UTIS Ro-ro embarcadas acompañadas]]+dataRoroUTIS[[#This Row],[UTIS Ro-ro embarcadas no acompañadas]]+dataRoroUTIS[[#This Row],[UTIS Ro-ro embarcadas resto]]</f>
        <v>108</v>
      </c>
      <c r="G98" s="4">
        <v>0</v>
      </c>
      <c r="H98" s="4">
        <v>0</v>
      </c>
      <c r="I98" s="4">
        <v>108</v>
      </c>
      <c r="J98" s="5">
        <f>+dataRoroUTIS[[#This Row],[UTIS Ro-ro desembarcadas acompañadas]]+dataRoroUTIS[[#This Row],[UTIS Ro-ro desembarcadas no acompañadas]]+dataRoroUTIS[[#This Row],[UTIS Ro-ro desembarcadas resto]]</f>
        <v>108</v>
      </c>
      <c r="K98" s="5">
        <f>+dataRoroUTIS[[#This Row],[TOTAL UTIS Ro-ro embarcadas]]+dataRoroUTIS[[#This Row],[TOTAL UTIS Ro-ro desembarcadas]]</f>
        <v>216</v>
      </c>
    </row>
    <row r="99" spans="1:11" hidden="1" x14ac:dyDescent="0.25">
      <c r="A99" s="3">
        <v>2019</v>
      </c>
      <c r="B99" s="3" t="s">
        <v>17</v>
      </c>
      <c r="C99" s="4">
        <v>0</v>
      </c>
      <c r="D99" s="4">
        <v>0</v>
      </c>
      <c r="E99" s="4">
        <v>0</v>
      </c>
      <c r="F99" s="5">
        <f>+dataRoroUTIS[[#This Row],[UTIS Ro-ro embarcadas acompañadas]]+dataRoroUTIS[[#This Row],[UTIS Ro-ro embarcadas no acompañadas]]+dataRoroUTIS[[#This Row],[UTIS Ro-ro embarcadas resto]]</f>
        <v>0</v>
      </c>
      <c r="G99" s="4">
        <v>0</v>
      </c>
      <c r="H99" s="4">
        <v>0</v>
      </c>
      <c r="I99" s="4">
        <v>0</v>
      </c>
      <c r="J99" s="5">
        <f>+dataRoroUTIS[[#This Row],[UTIS Ro-ro desembarcadas acompañadas]]+dataRoroUTIS[[#This Row],[UTIS Ro-ro desembarcadas no acompañadas]]+dataRoroUTIS[[#This Row],[UTIS Ro-ro desembarcadas resto]]</f>
        <v>0</v>
      </c>
      <c r="K99" s="5">
        <f>+dataRoroUTIS[[#This Row],[TOTAL UTIS Ro-ro embarcadas]]+dataRoroUTIS[[#This Row],[TOTAL UTIS Ro-ro desembarcadas]]</f>
        <v>0</v>
      </c>
    </row>
    <row r="100" spans="1:11" hidden="1" x14ac:dyDescent="0.25">
      <c r="A100" s="3">
        <v>2019</v>
      </c>
      <c r="B100" s="3" t="s">
        <v>18</v>
      </c>
      <c r="C100" s="4">
        <v>212</v>
      </c>
      <c r="D100" s="4">
        <v>11458</v>
      </c>
      <c r="E100" s="4">
        <v>157</v>
      </c>
      <c r="F100" s="5">
        <f>+dataRoroUTIS[[#This Row],[UTIS Ro-ro embarcadas acompañadas]]+dataRoroUTIS[[#This Row],[UTIS Ro-ro embarcadas no acompañadas]]+dataRoroUTIS[[#This Row],[UTIS Ro-ro embarcadas resto]]</f>
        <v>11827</v>
      </c>
      <c r="G100" s="4">
        <v>152</v>
      </c>
      <c r="H100" s="4">
        <v>9054</v>
      </c>
      <c r="I100" s="4">
        <v>116</v>
      </c>
      <c r="J100" s="5">
        <f>+dataRoroUTIS[[#This Row],[UTIS Ro-ro desembarcadas acompañadas]]+dataRoroUTIS[[#This Row],[UTIS Ro-ro desembarcadas no acompañadas]]+dataRoroUTIS[[#This Row],[UTIS Ro-ro desembarcadas resto]]</f>
        <v>9322</v>
      </c>
      <c r="K100" s="5">
        <f>+dataRoroUTIS[[#This Row],[TOTAL UTIS Ro-ro embarcadas]]+dataRoroUTIS[[#This Row],[TOTAL UTIS Ro-ro desembarcadas]]</f>
        <v>21149</v>
      </c>
    </row>
    <row r="101" spans="1:11" hidden="1" x14ac:dyDescent="0.25">
      <c r="A101" s="3">
        <v>2019</v>
      </c>
      <c r="B101" s="3" t="s">
        <v>19</v>
      </c>
      <c r="C101" s="4">
        <v>32717</v>
      </c>
      <c r="D101" s="4">
        <v>83231</v>
      </c>
      <c r="E101" s="4">
        <v>45081</v>
      </c>
      <c r="F101" s="5">
        <f>+dataRoroUTIS[[#This Row],[UTIS Ro-ro embarcadas acompañadas]]+dataRoroUTIS[[#This Row],[UTIS Ro-ro embarcadas no acompañadas]]+dataRoroUTIS[[#This Row],[UTIS Ro-ro embarcadas resto]]</f>
        <v>161029</v>
      </c>
      <c r="G101" s="4">
        <v>34973</v>
      </c>
      <c r="H101" s="4">
        <v>82803</v>
      </c>
      <c r="I101" s="4">
        <v>45475</v>
      </c>
      <c r="J101" s="5">
        <f>+dataRoroUTIS[[#This Row],[UTIS Ro-ro desembarcadas acompañadas]]+dataRoroUTIS[[#This Row],[UTIS Ro-ro desembarcadas no acompañadas]]+dataRoroUTIS[[#This Row],[UTIS Ro-ro desembarcadas resto]]</f>
        <v>163251</v>
      </c>
      <c r="K101" s="5">
        <f>+dataRoroUTIS[[#This Row],[TOTAL UTIS Ro-ro embarcadas]]+dataRoroUTIS[[#This Row],[TOTAL UTIS Ro-ro desembarcadas]]</f>
        <v>324280</v>
      </c>
    </row>
    <row r="102" spans="1:11" hidden="1" x14ac:dyDescent="0.25">
      <c r="A102" s="3">
        <v>2019</v>
      </c>
      <c r="B102" s="3" t="s">
        <v>20</v>
      </c>
      <c r="C102" s="4">
        <v>2292</v>
      </c>
      <c r="D102" s="4">
        <v>10707</v>
      </c>
      <c r="E102" s="4">
        <v>1515</v>
      </c>
      <c r="F102" s="5">
        <f>+dataRoroUTIS[[#This Row],[UTIS Ro-ro embarcadas acompañadas]]+dataRoroUTIS[[#This Row],[UTIS Ro-ro embarcadas no acompañadas]]+dataRoroUTIS[[#This Row],[UTIS Ro-ro embarcadas resto]]</f>
        <v>14514</v>
      </c>
      <c r="G102" s="4">
        <v>2291</v>
      </c>
      <c r="H102" s="4">
        <v>10482</v>
      </c>
      <c r="I102" s="4">
        <v>1290</v>
      </c>
      <c r="J102" s="5">
        <f>+dataRoroUTIS[[#This Row],[UTIS Ro-ro desembarcadas acompañadas]]+dataRoroUTIS[[#This Row],[UTIS Ro-ro desembarcadas no acompañadas]]+dataRoroUTIS[[#This Row],[UTIS Ro-ro desembarcadas resto]]</f>
        <v>14063</v>
      </c>
      <c r="K102" s="5">
        <f>+dataRoroUTIS[[#This Row],[TOTAL UTIS Ro-ro embarcadas]]+dataRoroUTIS[[#This Row],[TOTAL UTIS Ro-ro desembarcadas]]</f>
        <v>28577</v>
      </c>
    </row>
    <row r="103" spans="1:11" hidden="1" x14ac:dyDescent="0.25">
      <c r="A103" s="3">
        <v>2019</v>
      </c>
      <c r="B103" s="3" t="s">
        <v>21</v>
      </c>
      <c r="C103" s="4">
        <v>0</v>
      </c>
      <c r="D103" s="4">
        <v>0</v>
      </c>
      <c r="E103" s="4">
        <v>0</v>
      </c>
      <c r="F103" s="5">
        <f>+dataRoroUTIS[[#This Row],[UTIS Ro-ro embarcadas acompañadas]]+dataRoroUTIS[[#This Row],[UTIS Ro-ro embarcadas no acompañadas]]+dataRoroUTIS[[#This Row],[UTIS Ro-ro embarcadas resto]]</f>
        <v>0</v>
      </c>
      <c r="G103" s="4">
        <v>0</v>
      </c>
      <c r="H103" s="4">
        <v>0</v>
      </c>
      <c r="I103" s="4">
        <v>0</v>
      </c>
      <c r="J103" s="5">
        <f>+dataRoroUTIS[[#This Row],[UTIS Ro-ro desembarcadas acompañadas]]+dataRoroUTIS[[#This Row],[UTIS Ro-ro desembarcadas no acompañadas]]+dataRoroUTIS[[#This Row],[UTIS Ro-ro desembarcadas resto]]</f>
        <v>0</v>
      </c>
      <c r="K103" s="5">
        <f>+dataRoroUTIS[[#This Row],[TOTAL UTIS Ro-ro embarcadas]]+dataRoroUTIS[[#This Row],[TOTAL UTIS Ro-ro desembarcadas]]</f>
        <v>0</v>
      </c>
    </row>
    <row r="104" spans="1:11" hidden="1" x14ac:dyDescent="0.25">
      <c r="A104" s="3">
        <v>2019</v>
      </c>
      <c r="B104" s="3" t="s">
        <v>22</v>
      </c>
      <c r="C104" s="4">
        <v>4554</v>
      </c>
      <c r="D104" s="4">
        <v>13614</v>
      </c>
      <c r="E104" s="4">
        <v>3199</v>
      </c>
      <c r="F104" s="5">
        <f>+dataRoroUTIS[[#This Row],[UTIS Ro-ro embarcadas acompañadas]]+dataRoroUTIS[[#This Row],[UTIS Ro-ro embarcadas no acompañadas]]+dataRoroUTIS[[#This Row],[UTIS Ro-ro embarcadas resto]]</f>
        <v>21367</v>
      </c>
      <c r="G104" s="4">
        <v>4819</v>
      </c>
      <c r="H104" s="4">
        <v>13539</v>
      </c>
      <c r="I104" s="4">
        <v>3743</v>
      </c>
      <c r="J104" s="5">
        <f>+dataRoroUTIS[[#This Row],[UTIS Ro-ro desembarcadas acompañadas]]+dataRoroUTIS[[#This Row],[UTIS Ro-ro desembarcadas no acompañadas]]+dataRoroUTIS[[#This Row],[UTIS Ro-ro desembarcadas resto]]</f>
        <v>22101</v>
      </c>
      <c r="K104" s="5">
        <f>+dataRoroUTIS[[#This Row],[TOTAL UTIS Ro-ro embarcadas]]+dataRoroUTIS[[#This Row],[TOTAL UTIS Ro-ro desembarcadas]]</f>
        <v>43468</v>
      </c>
    </row>
    <row r="105" spans="1:11" hidden="1" x14ac:dyDescent="0.25">
      <c r="A105" s="3">
        <v>2019</v>
      </c>
      <c r="B105" s="3" t="s">
        <v>6</v>
      </c>
      <c r="C105" s="4">
        <v>174</v>
      </c>
      <c r="D105" s="4">
        <v>13133</v>
      </c>
      <c r="E105" s="4">
        <v>10291</v>
      </c>
      <c r="F105" s="5">
        <f>+dataRoroUTIS[[#This Row],[UTIS Ro-ro embarcadas acompañadas]]+dataRoroUTIS[[#This Row],[UTIS Ro-ro embarcadas no acompañadas]]+dataRoroUTIS[[#This Row],[UTIS Ro-ro embarcadas resto]]</f>
        <v>23598</v>
      </c>
      <c r="G105" s="4">
        <v>130</v>
      </c>
      <c r="H105" s="4">
        <v>14503</v>
      </c>
      <c r="I105" s="4">
        <v>5025</v>
      </c>
      <c r="J105" s="5">
        <f>+dataRoroUTIS[[#This Row],[UTIS Ro-ro desembarcadas acompañadas]]+dataRoroUTIS[[#This Row],[UTIS Ro-ro desembarcadas no acompañadas]]+dataRoroUTIS[[#This Row],[UTIS Ro-ro desembarcadas resto]]</f>
        <v>19658</v>
      </c>
      <c r="K105" s="5">
        <f>+dataRoroUTIS[[#This Row],[TOTAL UTIS Ro-ro embarcadas]]+dataRoroUTIS[[#This Row],[TOTAL UTIS Ro-ro desembarcadas]]</f>
        <v>43256</v>
      </c>
    </row>
    <row r="106" spans="1:11" hidden="1" x14ac:dyDescent="0.25">
      <c r="A106" s="3">
        <v>2019</v>
      </c>
      <c r="B106" s="3" t="s">
        <v>23</v>
      </c>
      <c r="C106" s="4">
        <v>0</v>
      </c>
      <c r="D106" s="4">
        <v>2715</v>
      </c>
      <c r="E106" s="4">
        <v>0</v>
      </c>
      <c r="F106" s="5">
        <f>+dataRoroUTIS[[#This Row],[UTIS Ro-ro embarcadas acompañadas]]+dataRoroUTIS[[#This Row],[UTIS Ro-ro embarcadas no acompañadas]]+dataRoroUTIS[[#This Row],[UTIS Ro-ro embarcadas resto]]</f>
        <v>2715</v>
      </c>
      <c r="G106" s="4">
        <v>0</v>
      </c>
      <c r="H106" s="4">
        <v>2663</v>
      </c>
      <c r="I106" s="4">
        <v>0</v>
      </c>
      <c r="J106" s="5">
        <f>+dataRoroUTIS[[#This Row],[UTIS Ro-ro desembarcadas acompañadas]]+dataRoroUTIS[[#This Row],[UTIS Ro-ro desembarcadas no acompañadas]]+dataRoroUTIS[[#This Row],[UTIS Ro-ro desembarcadas resto]]</f>
        <v>2663</v>
      </c>
      <c r="K106" s="5">
        <f>+dataRoroUTIS[[#This Row],[TOTAL UTIS Ro-ro embarcadas]]+dataRoroUTIS[[#This Row],[TOTAL UTIS Ro-ro desembarcadas]]</f>
        <v>5378</v>
      </c>
    </row>
    <row r="107" spans="1:11" hidden="1" x14ac:dyDescent="0.25">
      <c r="A107" s="3">
        <v>2019</v>
      </c>
      <c r="B107" s="3" t="s">
        <v>7</v>
      </c>
      <c r="C107" s="4">
        <v>41970</v>
      </c>
      <c r="D107" s="4">
        <v>64511</v>
      </c>
      <c r="E107" s="4">
        <v>44992</v>
      </c>
      <c r="F107" s="5">
        <f>+dataRoroUTIS[[#This Row],[UTIS Ro-ro embarcadas acompañadas]]+dataRoroUTIS[[#This Row],[UTIS Ro-ro embarcadas no acompañadas]]+dataRoroUTIS[[#This Row],[UTIS Ro-ro embarcadas resto]]</f>
        <v>151473</v>
      </c>
      <c r="G107" s="4">
        <v>42032</v>
      </c>
      <c r="H107" s="4">
        <v>68707</v>
      </c>
      <c r="I107" s="4">
        <v>43916</v>
      </c>
      <c r="J107" s="5">
        <f>+dataRoroUTIS[[#This Row],[UTIS Ro-ro desembarcadas acompañadas]]+dataRoroUTIS[[#This Row],[UTIS Ro-ro desembarcadas no acompañadas]]+dataRoroUTIS[[#This Row],[UTIS Ro-ro desembarcadas resto]]</f>
        <v>154655</v>
      </c>
      <c r="K107" s="5">
        <f>+dataRoroUTIS[[#This Row],[TOTAL UTIS Ro-ro embarcadas]]+dataRoroUTIS[[#This Row],[TOTAL UTIS Ro-ro desembarcadas]]</f>
        <v>306128</v>
      </c>
    </row>
    <row r="108" spans="1:11" hidden="1" x14ac:dyDescent="0.25">
      <c r="A108" s="3">
        <v>2019</v>
      </c>
      <c r="B108" s="3" t="s">
        <v>24</v>
      </c>
      <c r="C108" s="4">
        <v>738</v>
      </c>
      <c r="D108" s="4">
        <v>16380</v>
      </c>
      <c r="E108" s="4">
        <v>3895</v>
      </c>
      <c r="F108" s="5">
        <f>+dataRoroUTIS[[#This Row],[UTIS Ro-ro embarcadas acompañadas]]+dataRoroUTIS[[#This Row],[UTIS Ro-ro embarcadas no acompañadas]]+dataRoroUTIS[[#This Row],[UTIS Ro-ro embarcadas resto]]</f>
        <v>21013</v>
      </c>
      <c r="G108" s="4">
        <v>767</v>
      </c>
      <c r="H108" s="4">
        <v>15679</v>
      </c>
      <c r="I108" s="4">
        <v>2762</v>
      </c>
      <c r="J108" s="5">
        <f>+dataRoroUTIS[[#This Row],[UTIS Ro-ro desembarcadas acompañadas]]+dataRoroUTIS[[#This Row],[UTIS Ro-ro desembarcadas no acompañadas]]+dataRoroUTIS[[#This Row],[UTIS Ro-ro desembarcadas resto]]</f>
        <v>19208</v>
      </c>
      <c r="K108" s="5">
        <f>+dataRoroUTIS[[#This Row],[TOTAL UTIS Ro-ro embarcadas]]+dataRoroUTIS[[#This Row],[TOTAL UTIS Ro-ro desembarcadas]]</f>
        <v>40221</v>
      </c>
    </row>
    <row r="109" spans="1:11" hidden="1" x14ac:dyDescent="0.25">
      <c r="A109" s="3">
        <v>2019</v>
      </c>
      <c r="B109" s="3" t="s">
        <v>25</v>
      </c>
      <c r="C109" s="4">
        <v>7</v>
      </c>
      <c r="D109" s="4">
        <v>4336</v>
      </c>
      <c r="E109" s="4">
        <v>977</v>
      </c>
      <c r="F109" s="5">
        <f>+dataRoroUTIS[[#This Row],[UTIS Ro-ro embarcadas acompañadas]]+dataRoroUTIS[[#This Row],[UTIS Ro-ro embarcadas no acompañadas]]+dataRoroUTIS[[#This Row],[UTIS Ro-ro embarcadas resto]]</f>
        <v>5320</v>
      </c>
      <c r="G109" s="4">
        <v>0</v>
      </c>
      <c r="H109" s="4">
        <v>2946</v>
      </c>
      <c r="I109" s="4">
        <v>236</v>
      </c>
      <c r="J109" s="5">
        <f>+dataRoroUTIS[[#This Row],[UTIS Ro-ro desembarcadas acompañadas]]+dataRoroUTIS[[#This Row],[UTIS Ro-ro desembarcadas no acompañadas]]+dataRoroUTIS[[#This Row],[UTIS Ro-ro desembarcadas resto]]</f>
        <v>3182</v>
      </c>
      <c r="K109" s="5">
        <f>+dataRoroUTIS[[#This Row],[TOTAL UTIS Ro-ro embarcadas]]+dataRoroUTIS[[#This Row],[TOTAL UTIS Ro-ro desembarcadas]]</f>
        <v>8502</v>
      </c>
    </row>
    <row r="110" spans="1:11" hidden="1" x14ac:dyDescent="0.25">
      <c r="A110" s="3">
        <v>2019</v>
      </c>
      <c r="B110" s="3" t="s">
        <v>26</v>
      </c>
      <c r="C110" s="4">
        <v>0</v>
      </c>
      <c r="D110" s="4">
        <v>0</v>
      </c>
      <c r="E110" s="4">
        <v>0</v>
      </c>
      <c r="F110" s="5">
        <f>+dataRoroUTIS[[#This Row],[UTIS Ro-ro embarcadas acompañadas]]+dataRoroUTIS[[#This Row],[UTIS Ro-ro embarcadas no acompañadas]]+dataRoroUTIS[[#This Row],[UTIS Ro-ro embarcadas resto]]</f>
        <v>0</v>
      </c>
      <c r="G110" s="4">
        <v>0</v>
      </c>
      <c r="H110" s="4">
        <v>0</v>
      </c>
      <c r="I110" s="4">
        <v>0</v>
      </c>
      <c r="J110" s="5">
        <f>+dataRoroUTIS[[#This Row],[UTIS Ro-ro desembarcadas acompañadas]]+dataRoroUTIS[[#This Row],[UTIS Ro-ro desembarcadas no acompañadas]]+dataRoroUTIS[[#This Row],[UTIS Ro-ro desembarcadas resto]]</f>
        <v>0</v>
      </c>
      <c r="K110" s="5">
        <f>+dataRoroUTIS[[#This Row],[TOTAL UTIS Ro-ro embarcadas]]+dataRoroUTIS[[#This Row],[TOTAL UTIS Ro-ro desembarcadas]]</f>
        <v>0</v>
      </c>
    </row>
    <row r="111" spans="1:11" hidden="1" x14ac:dyDescent="0.25">
      <c r="A111" s="3">
        <v>2019</v>
      </c>
      <c r="B111" s="3" t="s">
        <v>27</v>
      </c>
      <c r="C111" s="4">
        <v>68691</v>
      </c>
      <c r="D111" s="4">
        <v>157301</v>
      </c>
      <c r="E111" s="4">
        <v>266</v>
      </c>
      <c r="F111" s="5">
        <f>+dataRoroUTIS[[#This Row],[UTIS Ro-ro embarcadas acompañadas]]+dataRoroUTIS[[#This Row],[UTIS Ro-ro embarcadas no acompañadas]]+dataRoroUTIS[[#This Row],[UTIS Ro-ro embarcadas resto]]</f>
        <v>226258</v>
      </c>
      <c r="G111" s="4">
        <v>67474</v>
      </c>
      <c r="H111" s="4">
        <v>160692</v>
      </c>
      <c r="I111" s="4">
        <v>1723</v>
      </c>
      <c r="J111" s="5">
        <f>+dataRoroUTIS[[#This Row],[UTIS Ro-ro desembarcadas acompañadas]]+dataRoroUTIS[[#This Row],[UTIS Ro-ro desembarcadas no acompañadas]]+dataRoroUTIS[[#This Row],[UTIS Ro-ro desembarcadas resto]]</f>
        <v>229889</v>
      </c>
      <c r="K111" s="5">
        <f>+dataRoroUTIS[[#This Row],[TOTAL UTIS Ro-ro embarcadas]]+dataRoroUTIS[[#This Row],[TOTAL UTIS Ro-ro desembarcadas]]</f>
        <v>456147</v>
      </c>
    </row>
    <row r="112" spans="1:11" hidden="1" x14ac:dyDescent="0.25">
      <c r="A112" s="3">
        <v>2019</v>
      </c>
      <c r="B112" s="3" t="s">
        <v>28</v>
      </c>
      <c r="C112" s="4">
        <v>2</v>
      </c>
      <c r="D112" s="4">
        <v>9074</v>
      </c>
      <c r="E112" s="4">
        <v>1</v>
      </c>
      <c r="F112" s="5">
        <f>+dataRoroUTIS[[#This Row],[UTIS Ro-ro embarcadas acompañadas]]+dataRoroUTIS[[#This Row],[UTIS Ro-ro embarcadas no acompañadas]]+dataRoroUTIS[[#This Row],[UTIS Ro-ro embarcadas resto]]</f>
        <v>9077</v>
      </c>
      <c r="G112" s="4">
        <v>14</v>
      </c>
      <c r="H112" s="4">
        <v>8502</v>
      </c>
      <c r="I112" s="4">
        <v>0</v>
      </c>
      <c r="J112" s="5">
        <f>+dataRoroUTIS[[#This Row],[UTIS Ro-ro desembarcadas acompañadas]]+dataRoroUTIS[[#This Row],[UTIS Ro-ro desembarcadas no acompañadas]]+dataRoroUTIS[[#This Row],[UTIS Ro-ro desembarcadas resto]]</f>
        <v>8516</v>
      </c>
      <c r="K112" s="5">
        <f>+dataRoroUTIS[[#This Row],[TOTAL UTIS Ro-ro embarcadas]]+dataRoroUTIS[[#This Row],[TOTAL UTIS Ro-ro desembarcadas]]</f>
        <v>17593</v>
      </c>
    </row>
    <row r="113" spans="1:11" hidden="1" x14ac:dyDescent="0.25">
      <c r="A113" s="3">
        <v>2019</v>
      </c>
      <c r="B113" s="3" t="s">
        <v>29</v>
      </c>
      <c r="C113" s="4">
        <v>0</v>
      </c>
      <c r="D113" s="4">
        <v>0</v>
      </c>
      <c r="E113" s="4">
        <v>0</v>
      </c>
      <c r="F113" s="5">
        <f>+dataRoroUTIS[[#This Row],[UTIS Ro-ro embarcadas acompañadas]]+dataRoroUTIS[[#This Row],[UTIS Ro-ro embarcadas no acompañadas]]+dataRoroUTIS[[#This Row],[UTIS Ro-ro embarcadas resto]]</f>
        <v>0</v>
      </c>
      <c r="G113" s="4">
        <v>0</v>
      </c>
      <c r="H113" s="4">
        <v>0</v>
      </c>
      <c r="I113" s="4">
        <v>0</v>
      </c>
      <c r="J113" s="5">
        <f>+dataRoroUTIS[[#This Row],[UTIS Ro-ro desembarcadas acompañadas]]+dataRoroUTIS[[#This Row],[UTIS Ro-ro desembarcadas no acompañadas]]+dataRoroUTIS[[#This Row],[UTIS Ro-ro desembarcadas resto]]</f>
        <v>0</v>
      </c>
      <c r="K113" s="5">
        <f>+dataRoroUTIS[[#This Row],[TOTAL UTIS Ro-ro embarcadas]]+dataRoroUTIS[[#This Row],[TOTAL UTIS Ro-ro desembarcadas]]</f>
        <v>0</v>
      </c>
    </row>
    <row r="114" spans="1:11" hidden="1" x14ac:dyDescent="0.25">
      <c r="A114" s="3">
        <v>2020</v>
      </c>
      <c r="B114" s="3" t="s">
        <v>0</v>
      </c>
      <c r="C114" s="3">
        <v>0</v>
      </c>
      <c r="D114" s="3">
        <v>0</v>
      </c>
      <c r="E114" s="3">
        <v>0</v>
      </c>
      <c r="F114" s="5">
        <f>+dataRoroUTIS[[#This Row],[UTIS Ro-ro embarcadas acompañadas]]+dataRoroUTIS[[#This Row],[UTIS Ro-ro embarcadas no acompañadas]]+dataRoroUTIS[[#This Row],[UTIS Ro-ro embarcadas resto]]</f>
        <v>0</v>
      </c>
      <c r="G114" s="3">
        <v>0</v>
      </c>
      <c r="H114" s="3">
        <v>0</v>
      </c>
      <c r="I114" s="3">
        <v>0</v>
      </c>
      <c r="J114" s="5">
        <f>+dataRoroUTIS[[#This Row],[UTIS Ro-ro desembarcadas acompañadas]]+dataRoroUTIS[[#This Row],[UTIS Ro-ro desembarcadas no acompañadas]]+dataRoroUTIS[[#This Row],[UTIS Ro-ro desembarcadas resto]]</f>
        <v>0</v>
      </c>
      <c r="K114" s="5">
        <f>+dataRoroUTIS[[#This Row],[TOTAL UTIS Ro-ro embarcadas]]+dataRoroUTIS[[#This Row],[TOTAL UTIS Ro-ro desembarcadas]]</f>
        <v>0</v>
      </c>
    </row>
    <row r="115" spans="1:11" hidden="1" x14ac:dyDescent="0.25">
      <c r="A115" s="3">
        <v>2020</v>
      </c>
      <c r="B115" s="3" t="s">
        <v>1</v>
      </c>
      <c r="C115" s="3">
        <v>11</v>
      </c>
      <c r="D115" s="3">
        <v>1048</v>
      </c>
      <c r="E115" s="3">
        <v>3</v>
      </c>
      <c r="F115" s="5">
        <f>+dataRoroUTIS[[#This Row],[UTIS Ro-ro embarcadas acompañadas]]+dataRoroUTIS[[#This Row],[UTIS Ro-ro embarcadas no acompañadas]]+dataRoroUTIS[[#This Row],[UTIS Ro-ro embarcadas resto]]</f>
        <v>1062</v>
      </c>
      <c r="G115" s="3">
        <v>13</v>
      </c>
      <c r="H115" s="3">
        <v>1046</v>
      </c>
      <c r="I115" s="3">
        <v>1</v>
      </c>
      <c r="J115" s="5">
        <f>+dataRoroUTIS[[#This Row],[UTIS Ro-ro desembarcadas acompañadas]]+dataRoroUTIS[[#This Row],[UTIS Ro-ro desembarcadas no acompañadas]]+dataRoroUTIS[[#This Row],[UTIS Ro-ro desembarcadas resto]]</f>
        <v>1060</v>
      </c>
      <c r="K115" s="5">
        <f>+dataRoroUTIS[[#This Row],[TOTAL UTIS Ro-ro embarcadas]]+dataRoroUTIS[[#This Row],[TOTAL UTIS Ro-ro desembarcadas]]</f>
        <v>2122</v>
      </c>
    </row>
    <row r="116" spans="1:11" hidden="1" x14ac:dyDescent="0.25">
      <c r="A116" s="3">
        <v>2020</v>
      </c>
      <c r="B116" s="3" t="s">
        <v>2</v>
      </c>
      <c r="C116" s="3">
        <v>9023</v>
      </c>
      <c r="D116" s="3">
        <v>6142</v>
      </c>
      <c r="E116" s="3">
        <v>100</v>
      </c>
      <c r="F116" s="5">
        <f>+dataRoroUTIS[[#This Row],[UTIS Ro-ro embarcadas acompañadas]]+dataRoroUTIS[[#This Row],[UTIS Ro-ro embarcadas no acompañadas]]+dataRoroUTIS[[#This Row],[UTIS Ro-ro embarcadas resto]]</f>
        <v>15265</v>
      </c>
      <c r="G116" s="3">
        <v>5550</v>
      </c>
      <c r="H116" s="3">
        <v>6177</v>
      </c>
      <c r="I116" s="3">
        <v>157</v>
      </c>
      <c r="J116" s="5">
        <f>+dataRoroUTIS[[#This Row],[UTIS Ro-ro desembarcadas acompañadas]]+dataRoroUTIS[[#This Row],[UTIS Ro-ro desembarcadas no acompañadas]]+dataRoroUTIS[[#This Row],[UTIS Ro-ro desembarcadas resto]]</f>
        <v>11884</v>
      </c>
      <c r="K116" s="5">
        <f>+dataRoroUTIS[[#This Row],[TOTAL UTIS Ro-ro embarcadas]]+dataRoroUTIS[[#This Row],[TOTAL UTIS Ro-ro desembarcadas]]</f>
        <v>27149</v>
      </c>
    </row>
    <row r="117" spans="1:11" hidden="1" x14ac:dyDescent="0.25">
      <c r="A117" s="3">
        <v>2020</v>
      </c>
      <c r="B117" s="3" t="s">
        <v>3</v>
      </c>
      <c r="C117" s="3">
        <v>0</v>
      </c>
      <c r="D117" s="3">
        <v>0</v>
      </c>
      <c r="E117" s="3">
        <v>0</v>
      </c>
      <c r="F117" s="5">
        <f>+dataRoroUTIS[[#This Row],[UTIS Ro-ro embarcadas acompañadas]]+dataRoroUTIS[[#This Row],[UTIS Ro-ro embarcadas no acompañadas]]+dataRoroUTIS[[#This Row],[UTIS Ro-ro embarcadas resto]]</f>
        <v>0</v>
      </c>
      <c r="G117" s="3">
        <v>0</v>
      </c>
      <c r="H117" s="3">
        <v>0</v>
      </c>
      <c r="I117" s="3">
        <v>0</v>
      </c>
      <c r="J117" s="5">
        <f>+dataRoroUTIS[[#This Row],[UTIS Ro-ro desembarcadas acompañadas]]+dataRoroUTIS[[#This Row],[UTIS Ro-ro desembarcadas no acompañadas]]+dataRoroUTIS[[#This Row],[UTIS Ro-ro desembarcadas resto]]</f>
        <v>0</v>
      </c>
      <c r="K117" s="5">
        <f>+dataRoroUTIS[[#This Row],[TOTAL UTIS Ro-ro embarcadas]]+dataRoroUTIS[[#This Row],[TOTAL UTIS Ro-ro desembarcadas]]</f>
        <v>0</v>
      </c>
    </row>
    <row r="118" spans="1:11" hidden="1" x14ac:dyDescent="0.25">
      <c r="A118" s="3">
        <v>2020</v>
      </c>
      <c r="B118" s="3" t="s">
        <v>4</v>
      </c>
      <c r="C118" s="3">
        <v>133419</v>
      </c>
      <c r="D118" s="3">
        <v>52457</v>
      </c>
      <c r="E118" s="3">
        <v>908</v>
      </c>
      <c r="F118" s="5">
        <f>+dataRoroUTIS[[#This Row],[UTIS Ro-ro embarcadas acompañadas]]+dataRoroUTIS[[#This Row],[UTIS Ro-ro embarcadas no acompañadas]]+dataRoroUTIS[[#This Row],[UTIS Ro-ro embarcadas resto]]</f>
        <v>186784</v>
      </c>
      <c r="G118" s="3">
        <v>133457</v>
      </c>
      <c r="H118" s="3">
        <v>51043</v>
      </c>
      <c r="I118" s="3">
        <v>1124</v>
      </c>
      <c r="J118" s="5">
        <f>+dataRoroUTIS[[#This Row],[UTIS Ro-ro desembarcadas acompañadas]]+dataRoroUTIS[[#This Row],[UTIS Ro-ro desembarcadas no acompañadas]]+dataRoroUTIS[[#This Row],[UTIS Ro-ro desembarcadas resto]]</f>
        <v>185624</v>
      </c>
      <c r="K118" s="5">
        <f>+dataRoroUTIS[[#This Row],[TOTAL UTIS Ro-ro embarcadas]]+dataRoroUTIS[[#This Row],[TOTAL UTIS Ro-ro desembarcadas]]</f>
        <v>372408</v>
      </c>
    </row>
    <row r="119" spans="1:11" hidden="1" x14ac:dyDescent="0.25">
      <c r="A119" s="3">
        <v>2020</v>
      </c>
      <c r="B119" s="3" t="s">
        <v>5</v>
      </c>
      <c r="C119" s="3">
        <v>494</v>
      </c>
      <c r="D119" s="3">
        <v>8791</v>
      </c>
      <c r="E119" s="3">
        <v>124</v>
      </c>
      <c r="F119" s="5">
        <f>+dataRoroUTIS[[#This Row],[UTIS Ro-ro embarcadas acompañadas]]+dataRoroUTIS[[#This Row],[UTIS Ro-ro embarcadas no acompañadas]]+dataRoroUTIS[[#This Row],[UTIS Ro-ro embarcadas resto]]</f>
        <v>9409</v>
      </c>
      <c r="G119" s="3">
        <v>479</v>
      </c>
      <c r="H119" s="3">
        <v>11944</v>
      </c>
      <c r="I119" s="3">
        <v>1090</v>
      </c>
      <c r="J119" s="5">
        <f>+dataRoroUTIS[[#This Row],[UTIS Ro-ro desembarcadas acompañadas]]+dataRoroUTIS[[#This Row],[UTIS Ro-ro desembarcadas no acompañadas]]+dataRoroUTIS[[#This Row],[UTIS Ro-ro desembarcadas resto]]</f>
        <v>13513</v>
      </c>
      <c r="K119" s="5">
        <f>+dataRoroUTIS[[#This Row],[TOTAL UTIS Ro-ro embarcadas]]+dataRoroUTIS[[#This Row],[TOTAL UTIS Ro-ro desembarcadas]]</f>
        <v>22922</v>
      </c>
    </row>
    <row r="120" spans="1:11" hidden="1" x14ac:dyDescent="0.25">
      <c r="A120" s="3">
        <v>2020</v>
      </c>
      <c r="B120" s="3" t="s">
        <v>10</v>
      </c>
      <c r="C120" s="3">
        <v>222047</v>
      </c>
      <c r="D120" s="3">
        <v>11515</v>
      </c>
      <c r="E120" s="3">
        <v>14461</v>
      </c>
      <c r="F120" s="5">
        <f>+dataRoroUTIS[[#This Row],[UTIS Ro-ro embarcadas acompañadas]]+dataRoroUTIS[[#This Row],[UTIS Ro-ro embarcadas no acompañadas]]+dataRoroUTIS[[#This Row],[UTIS Ro-ro embarcadas resto]]</f>
        <v>248023</v>
      </c>
      <c r="G120" s="3">
        <v>224310</v>
      </c>
      <c r="H120" s="3">
        <v>10309</v>
      </c>
      <c r="I120" s="3">
        <v>13382</v>
      </c>
      <c r="J120" s="5">
        <f>+dataRoroUTIS[[#This Row],[UTIS Ro-ro desembarcadas acompañadas]]+dataRoroUTIS[[#This Row],[UTIS Ro-ro desembarcadas no acompañadas]]+dataRoroUTIS[[#This Row],[UTIS Ro-ro desembarcadas resto]]</f>
        <v>248001</v>
      </c>
      <c r="K120" s="5">
        <f>+dataRoroUTIS[[#This Row],[TOTAL UTIS Ro-ro embarcadas]]+dataRoroUTIS[[#This Row],[TOTAL UTIS Ro-ro desembarcadas]]</f>
        <v>496024</v>
      </c>
    </row>
    <row r="121" spans="1:11" hidden="1" x14ac:dyDescent="0.25">
      <c r="A121" s="3">
        <v>2020</v>
      </c>
      <c r="B121" s="3" t="s">
        <v>11</v>
      </c>
      <c r="C121" s="3">
        <v>83475</v>
      </c>
      <c r="D121" s="3">
        <v>92241</v>
      </c>
      <c r="E121" s="3">
        <v>3740</v>
      </c>
      <c r="F121" s="5">
        <f>+dataRoroUTIS[[#This Row],[UTIS Ro-ro embarcadas acompañadas]]+dataRoroUTIS[[#This Row],[UTIS Ro-ro embarcadas no acompañadas]]+dataRoroUTIS[[#This Row],[UTIS Ro-ro embarcadas resto]]</f>
        <v>179456</v>
      </c>
      <c r="G121" s="3">
        <v>77422</v>
      </c>
      <c r="H121" s="3">
        <v>89723</v>
      </c>
      <c r="I121" s="3">
        <v>481</v>
      </c>
      <c r="J121" s="5">
        <f>+dataRoroUTIS[[#This Row],[UTIS Ro-ro desembarcadas acompañadas]]+dataRoroUTIS[[#This Row],[UTIS Ro-ro desembarcadas no acompañadas]]+dataRoroUTIS[[#This Row],[UTIS Ro-ro desembarcadas resto]]</f>
        <v>167626</v>
      </c>
      <c r="K121" s="5">
        <f>+dataRoroUTIS[[#This Row],[TOTAL UTIS Ro-ro embarcadas]]+dataRoroUTIS[[#This Row],[TOTAL UTIS Ro-ro desembarcadas]]</f>
        <v>347082</v>
      </c>
    </row>
    <row r="122" spans="1:11" hidden="1" x14ac:dyDescent="0.25">
      <c r="A122" s="3">
        <v>2020</v>
      </c>
      <c r="B122" s="3" t="s">
        <v>12</v>
      </c>
      <c r="C122" s="3">
        <v>3369</v>
      </c>
      <c r="D122" s="3">
        <v>8947</v>
      </c>
      <c r="E122" s="3">
        <v>2077</v>
      </c>
      <c r="F122" s="5">
        <f>+dataRoroUTIS[[#This Row],[UTIS Ro-ro embarcadas acompañadas]]+dataRoroUTIS[[#This Row],[UTIS Ro-ro embarcadas no acompañadas]]+dataRoroUTIS[[#This Row],[UTIS Ro-ro embarcadas resto]]</f>
        <v>14393</v>
      </c>
      <c r="G122" s="3">
        <v>2465</v>
      </c>
      <c r="H122" s="3">
        <v>8093</v>
      </c>
      <c r="I122" s="3">
        <v>2083</v>
      </c>
      <c r="J122" s="5">
        <f>+dataRoroUTIS[[#This Row],[UTIS Ro-ro desembarcadas acompañadas]]+dataRoroUTIS[[#This Row],[UTIS Ro-ro desembarcadas no acompañadas]]+dataRoroUTIS[[#This Row],[UTIS Ro-ro desembarcadas resto]]</f>
        <v>12641</v>
      </c>
      <c r="K122" s="5">
        <f>+dataRoroUTIS[[#This Row],[TOTAL UTIS Ro-ro embarcadas]]+dataRoroUTIS[[#This Row],[TOTAL UTIS Ro-ro desembarcadas]]</f>
        <v>27034</v>
      </c>
    </row>
    <row r="123" spans="1:11" hidden="1" x14ac:dyDescent="0.25">
      <c r="A123" s="3">
        <v>2020</v>
      </c>
      <c r="B123" s="3" t="s">
        <v>13</v>
      </c>
      <c r="C123" s="3">
        <v>0</v>
      </c>
      <c r="D123" s="3">
        <v>0</v>
      </c>
      <c r="E123" s="3">
        <v>0</v>
      </c>
      <c r="F123" s="5">
        <f>+dataRoroUTIS[[#This Row],[UTIS Ro-ro embarcadas acompañadas]]+dataRoroUTIS[[#This Row],[UTIS Ro-ro embarcadas no acompañadas]]+dataRoroUTIS[[#This Row],[UTIS Ro-ro embarcadas resto]]</f>
        <v>0</v>
      </c>
      <c r="G123" s="3">
        <v>0</v>
      </c>
      <c r="H123" s="3">
        <v>0</v>
      </c>
      <c r="I123" s="3">
        <v>0</v>
      </c>
      <c r="J123" s="5">
        <f>+dataRoroUTIS[[#This Row],[UTIS Ro-ro desembarcadas acompañadas]]+dataRoroUTIS[[#This Row],[UTIS Ro-ro desembarcadas no acompañadas]]+dataRoroUTIS[[#This Row],[UTIS Ro-ro desembarcadas resto]]</f>
        <v>0</v>
      </c>
      <c r="K123" s="5">
        <f>+dataRoroUTIS[[#This Row],[TOTAL UTIS Ro-ro embarcadas]]+dataRoroUTIS[[#This Row],[TOTAL UTIS Ro-ro desembarcadas]]</f>
        <v>0</v>
      </c>
    </row>
    <row r="124" spans="1:11" hidden="1" x14ac:dyDescent="0.25">
      <c r="A124" s="3">
        <v>2020</v>
      </c>
      <c r="B124" s="3" t="s">
        <v>14</v>
      </c>
      <c r="C124" s="3">
        <v>0</v>
      </c>
      <c r="D124" s="3">
        <v>0</v>
      </c>
      <c r="E124" s="3">
        <v>0</v>
      </c>
      <c r="F124" s="5">
        <f>+dataRoroUTIS[[#This Row],[UTIS Ro-ro embarcadas acompañadas]]+dataRoroUTIS[[#This Row],[UTIS Ro-ro embarcadas no acompañadas]]+dataRoroUTIS[[#This Row],[UTIS Ro-ro embarcadas resto]]</f>
        <v>0</v>
      </c>
      <c r="G124" s="3">
        <v>0</v>
      </c>
      <c r="H124" s="3">
        <v>0</v>
      </c>
      <c r="I124" s="3">
        <v>20</v>
      </c>
      <c r="J124" s="5">
        <f>+dataRoroUTIS[[#This Row],[UTIS Ro-ro desembarcadas acompañadas]]+dataRoroUTIS[[#This Row],[UTIS Ro-ro desembarcadas no acompañadas]]+dataRoroUTIS[[#This Row],[UTIS Ro-ro desembarcadas resto]]</f>
        <v>20</v>
      </c>
      <c r="K124" s="5">
        <f>+dataRoroUTIS[[#This Row],[TOTAL UTIS Ro-ro embarcadas]]+dataRoroUTIS[[#This Row],[TOTAL UTIS Ro-ro desembarcadas]]</f>
        <v>20</v>
      </c>
    </row>
    <row r="125" spans="1:11" hidden="1" x14ac:dyDescent="0.25">
      <c r="A125" s="3">
        <v>2020</v>
      </c>
      <c r="B125" s="3" t="s">
        <v>15</v>
      </c>
      <c r="C125" s="3">
        <v>6716</v>
      </c>
      <c r="D125" s="3">
        <v>7108</v>
      </c>
      <c r="E125" s="3">
        <v>631</v>
      </c>
      <c r="F125" s="5">
        <f>+dataRoroUTIS[[#This Row],[UTIS Ro-ro embarcadas acompañadas]]+dataRoroUTIS[[#This Row],[UTIS Ro-ro embarcadas no acompañadas]]+dataRoroUTIS[[#This Row],[UTIS Ro-ro embarcadas resto]]</f>
        <v>14455</v>
      </c>
      <c r="G125" s="3">
        <v>7258</v>
      </c>
      <c r="H125" s="3">
        <v>7126</v>
      </c>
      <c r="I125" s="3">
        <v>554</v>
      </c>
      <c r="J125" s="5">
        <f>+dataRoroUTIS[[#This Row],[UTIS Ro-ro desembarcadas acompañadas]]+dataRoroUTIS[[#This Row],[UTIS Ro-ro desembarcadas no acompañadas]]+dataRoroUTIS[[#This Row],[UTIS Ro-ro desembarcadas resto]]</f>
        <v>14938</v>
      </c>
      <c r="K125" s="5">
        <f>+dataRoroUTIS[[#This Row],[TOTAL UTIS Ro-ro embarcadas]]+dataRoroUTIS[[#This Row],[TOTAL UTIS Ro-ro desembarcadas]]</f>
        <v>29393</v>
      </c>
    </row>
    <row r="126" spans="1:11" hidden="1" x14ac:dyDescent="0.25">
      <c r="A126" s="3">
        <v>2020</v>
      </c>
      <c r="B126" s="3" t="s">
        <v>16</v>
      </c>
      <c r="C126" s="3">
        <v>0</v>
      </c>
      <c r="D126" s="3">
        <v>0</v>
      </c>
      <c r="E126" s="3">
        <v>137</v>
      </c>
      <c r="F126" s="5">
        <f>+dataRoroUTIS[[#This Row],[UTIS Ro-ro embarcadas acompañadas]]+dataRoroUTIS[[#This Row],[UTIS Ro-ro embarcadas no acompañadas]]+dataRoroUTIS[[#This Row],[UTIS Ro-ro embarcadas resto]]</f>
        <v>137</v>
      </c>
      <c r="G126" s="3">
        <v>0</v>
      </c>
      <c r="H126" s="3">
        <v>0</v>
      </c>
      <c r="I126" s="3">
        <v>142</v>
      </c>
      <c r="J126" s="5">
        <f>+dataRoroUTIS[[#This Row],[UTIS Ro-ro desembarcadas acompañadas]]+dataRoroUTIS[[#This Row],[UTIS Ro-ro desembarcadas no acompañadas]]+dataRoroUTIS[[#This Row],[UTIS Ro-ro desembarcadas resto]]</f>
        <v>142</v>
      </c>
      <c r="K126" s="5">
        <f>+dataRoroUTIS[[#This Row],[TOTAL UTIS Ro-ro embarcadas]]+dataRoroUTIS[[#This Row],[TOTAL UTIS Ro-ro desembarcadas]]</f>
        <v>279</v>
      </c>
    </row>
    <row r="127" spans="1:11" hidden="1" x14ac:dyDescent="0.25">
      <c r="A127" s="3">
        <v>2020</v>
      </c>
      <c r="B127" s="3" t="s">
        <v>17</v>
      </c>
      <c r="C127" s="3">
        <v>0</v>
      </c>
      <c r="D127" s="3">
        <v>0</v>
      </c>
      <c r="E127" s="3">
        <v>0</v>
      </c>
      <c r="F127" s="5">
        <f>+dataRoroUTIS[[#This Row],[UTIS Ro-ro embarcadas acompañadas]]+dataRoroUTIS[[#This Row],[UTIS Ro-ro embarcadas no acompañadas]]+dataRoroUTIS[[#This Row],[UTIS Ro-ro embarcadas resto]]</f>
        <v>0</v>
      </c>
      <c r="G127" s="3">
        <v>0</v>
      </c>
      <c r="H127" s="3">
        <v>0</v>
      </c>
      <c r="I127" s="3">
        <v>0</v>
      </c>
      <c r="J127" s="5">
        <f>+dataRoroUTIS[[#This Row],[UTIS Ro-ro desembarcadas acompañadas]]+dataRoroUTIS[[#This Row],[UTIS Ro-ro desembarcadas no acompañadas]]+dataRoroUTIS[[#This Row],[UTIS Ro-ro desembarcadas resto]]</f>
        <v>0</v>
      </c>
      <c r="K127" s="5">
        <f>+dataRoroUTIS[[#This Row],[TOTAL UTIS Ro-ro embarcadas]]+dataRoroUTIS[[#This Row],[TOTAL UTIS Ro-ro desembarcadas]]</f>
        <v>0</v>
      </c>
    </row>
    <row r="128" spans="1:11" hidden="1" x14ac:dyDescent="0.25">
      <c r="A128" s="3">
        <v>2020</v>
      </c>
      <c r="B128" s="3" t="s">
        <v>18</v>
      </c>
      <c r="C128" s="3">
        <v>228</v>
      </c>
      <c r="D128" s="3">
        <v>13120</v>
      </c>
      <c r="E128" s="3">
        <v>163</v>
      </c>
      <c r="F128" s="5">
        <f>+dataRoroUTIS[[#This Row],[UTIS Ro-ro embarcadas acompañadas]]+dataRoroUTIS[[#This Row],[UTIS Ro-ro embarcadas no acompañadas]]+dataRoroUTIS[[#This Row],[UTIS Ro-ro embarcadas resto]]</f>
        <v>13511</v>
      </c>
      <c r="G128" s="3">
        <v>185</v>
      </c>
      <c r="H128" s="3">
        <v>10390</v>
      </c>
      <c r="I128" s="3">
        <v>84</v>
      </c>
      <c r="J128" s="5">
        <f>+dataRoroUTIS[[#This Row],[UTIS Ro-ro desembarcadas acompañadas]]+dataRoroUTIS[[#This Row],[UTIS Ro-ro desembarcadas no acompañadas]]+dataRoroUTIS[[#This Row],[UTIS Ro-ro desembarcadas resto]]</f>
        <v>10659</v>
      </c>
      <c r="K128" s="5">
        <f>+dataRoroUTIS[[#This Row],[TOTAL UTIS Ro-ro embarcadas]]+dataRoroUTIS[[#This Row],[TOTAL UTIS Ro-ro desembarcadas]]</f>
        <v>24170</v>
      </c>
    </row>
    <row r="129" spans="1:11" hidden="1" x14ac:dyDescent="0.25">
      <c r="A129" s="3">
        <v>2020</v>
      </c>
      <c r="B129" s="3" t="s">
        <v>19</v>
      </c>
      <c r="C129" s="3">
        <v>26827</v>
      </c>
      <c r="D129" s="3">
        <v>68214</v>
      </c>
      <c r="E129" s="3">
        <v>37909</v>
      </c>
      <c r="F129" s="5">
        <f>+dataRoroUTIS[[#This Row],[UTIS Ro-ro embarcadas acompañadas]]+dataRoroUTIS[[#This Row],[UTIS Ro-ro embarcadas no acompañadas]]+dataRoroUTIS[[#This Row],[UTIS Ro-ro embarcadas resto]]</f>
        <v>132950</v>
      </c>
      <c r="G129" s="3">
        <v>28900</v>
      </c>
      <c r="H129" s="3">
        <v>69139</v>
      </c>
      <c r="I129" s="3">
        <v>37460</v>
      </c>
      <c r="J129" s="5">
        <f>+dataRoroUTIS[[#This Row],[UTIS Ro-ro desembarcadas acompañadas]]+dataRoroUTIS[[#This Row],[UTIS Ro-ro desembarcadas no acompañadas]]+dataRoroUTIS[[#This Row],[UTIS Ro-ro desembarcadas resto]]</f>
        <v>135499</v>
      </c>
      <c r="K129" s="5">
        <f>+dataRoroUTIS[[#This Row],[TOTAL UTIS Ro-ro embarcadas]]+dataRoroUTIS[[#This Row],[TOTAL UTIS Ro-ro desembarcadas]]</f>
        <v>268449</v>
      </c>
    </row>
    <row r="130" spans="1:11" hidden="1" x14ac:dyDescent="0.25">
      <c r="A130" s="3">
        <v>2020</v>
      </c>
      <c r="B130" s="3" t="s">
        <v>20</v>
      </c>
      <c r="C130" s="3">
        <v>1974</v>
      </c>
      <c r="D130" s="3">
        <v>9689</v>
      </c>
      <c r="E130" s="3">
        <v>1482</v>
      </c>
      <c r="F130" s="5">
        <f>+dataRoroUTIS[[#This Row],[UTIS Ro-ro embarcadas acompañadas]]+dataRoroUTIS[[#This Row],[UTIS Ro-ro embarcadas no acompañadas]]+dataRoroUTIS[[#This Row],[UTIS Ro-ro embarcadas resto]]</f>
        <v>13145</v>
      </c>
      <c r="G130" s="3">
        <v>1940</v>
      </c>
      <c r="H130" s="3">
        <v>9669</v>
      </c>
      <c r="I130" s="3">
        <v>1428</v>
      </c>
      <c r="J130" s="5">
        <f>+dataRoroUTIS[[#This Row],[UTIS Ro-ro desembarcadas acompañadas]]+dataRoroUTIS[[#This Row],[UTIS Ro-ro desembarcadas no acompañadas]]+dataRoroUTIS[[#This Row],[UTIS Ro-ro desembarcadas resto]]</f>
        <v>13037</v>
      </c>
      <c r="K130" s="5">
        <f>+dataRoroUTIS[[#This Row],[TOTAL UTIS Ro-ro embarcadas]]+dataRoroUTIS[[#This Row],[TOTAL UTIS Ro-ro desembarcadas]]</f>
        <v>26182</v>
      </c>
    </row>
    <row r="131" spans="1:11" hidden="1" x14ac:dyDescent="0.25">
      <c r="A131" s="3">
        <v>2020</v>
      </c>
      <c r="B131" s="3" t="s">
        <v>21</v>
      </c>
      <c r="C131" s="3">
        <v>0</v>
      </c>
      <c r="D131" s="3">
        <v>0</v>
      </c>
      <c r="E131" s="3">
        <v>0</v>
      </c>
      <c r="F131" s="5">
        <f>+dataRoroUTIS[[#This Row],[UTIS Ro-ro embarcadas acompañadas]]+dataRoroUTIS[[#This Row],[UTIS Ro-ro embarcadas no acompañadas]]+dataRoroUTIS[[#This Row],[UTIS Ro-ro embarcadas resto]]</f>
        <v>0</v>
      </c>
      <c r="G131" s="3">
        <v>0</v>
      </c>
      <c r="H131" s="3">
        <v>0</v>
      </c>
      <c r="I131" s="3">
        <v>0</v>
      </c>
      <c r="J131" s="5">
        <f>+dataRoroUTIS[[#This Row],[UTIS Ro-ro desembarcadas acompañadas]]+dataRoroUTIS[[#This Row],[UTIS Ro-ro desembarcadas no acompañadas]]+dataRoroUTIS[[#This Row],[UTIS Ro-ro desembarcadas resto]]</f>
        <v>0</v>
      </c>
      <c r="K131" s="5">
        <f>+dataRoroUTIS[[#This Row],[TOTAL UTIS Ro-ro embarcadas]]+dataRoroUTIS[[#This Row],[TOTAL UTIS Ro-ro desembarcadas]]</f>
        <v>0</v>
      </c>
    </row>
    <row r="132" spans="1:11" x14ac:dyDescent="0.25">
      <c r="A132" s="3">
        <v>2020</v>
      </c>
      <c r="B132" s="3" t="s">
        <v>22</v>
      </c>
      <c r="C132" s="3">
        <v>2819</v>
      </c>
      <c r="D132" s="3">
        <v>10635</v>
      </c>
      <c r="E132" s="3">
        <v>1868</v>
      </c>
      <c r="F132" s="5">
        <f>+dataRoroUTIS[[#This Row],[UTIS Ro-ro embarcadas acompañadas]]+dataRoroUTIS[[#This Row],[UTIS Ro-ro embarcadas no acompañadas]]+dataRoroUTIS[[#This Row],[UTIS Ro-ro embarcadas resto]]</f>
        <v>15322</v>
      </c>
      <c r="G132" s="3">
        <v>2930</v>
      </c>
      <c r="H132" s="3">
        <v>10480</v>
      </c>
      <c r="I132" s="3">
        <v>1911</v>
      </c>
      <c r="J132" s="5">
        <f>+dataRoroUTIS[[#This Row],[UTIS Ro-ro desembarcadas acompañadas]]+dataRoroUTIS[[#This Row],[UTIS Ro-ro desembarcadas no acompañadas]]+dataRoroUTIS[[#This Row],[UTIS Ro-ro desembarcadas resto]]</f>
        <v>15321</v>
      </c>
      <c r="K132" s="5">
        <f>+dataRoroUTIS[[#This Row],[TOTAL UTIS Ro-ro embarcadas]]+dataRoroUTIS[[#This Row],[TOTAL UTIS Ro-ro desembarcadas]]</f>
        <v>30643</v>
      </c>
    </row>
    <row r="133" spans="1:11" hidden="1" x14ac:dyDescent="0.25">
      <c r="A133" s="3">
        <v>2020</v>
      </c>
      <c r="B133" s="3" t="s">
        <v>6</v>
      </c>
      <c r="C133" s="3">
        <v>21</v>
      </c>
      <c r="D133" s="3">
        <v>2449</v>
      </c>
      <c r="E133" s="3">
        <v>2148</v>
      </c>
      <c r="F133" s="5">
        <f>+dataRoroUTIS[[#This Row],[UTIS Ro-ro embarcadas acompañadas]]+dataRoroUTIS[[#This Row],[UTIS Ro-ro embarcadas no acompañadas]]+dataRoroUTIS[[#This Row],[UTIS Ro-ro embarcadas resto]]</f>
        <v>4618</v>
      </c>
      <c r="G133" s="3">
        <v>14</v>
      </c>
      <c r="H133" s="3">
        <v>3177</v>
      </c>
      <c r="I133" s="3">
        <v>1375</v>
      </c>
      <c r="J133" s="5">
        <f>+dataRoroUTIS[[#This Row],[UTIS Ro-ro desembarcadas acompañadas]]+dataRoroUTIS[[#This Row],[UTIS Ro-ro desembarcadas no acompañadas]]+dataRoroUTIS[[#This Row],[UTIS Ro-ro desembarcadas resto]]</f>
        <v>4566</v>
      </c>
      <c r="K133" s="5">
        <f>+dataRoroUTIS[[#This Row],[TOTAL UTIS Ro-ro embarcadas]]+dataRoroUTIS[[#This Row],[TOTAL UTIS Ro-ro desembarcadas]]</f>
        <v>9184</v>
      </c>
    </row>
    <row r="134" spans="1:11" hidden="1" x14ac:dyDescent="0.25">
      <c r="A134" s="3">
        <v>2020</v>
      </c>
      <c r="B134" s="3" t="s">
        <v>23</v>
      </c>
      <c r="C134" s="3">
        <v>0</v>
      </c>
      <c r="D134" s="3">
        <v>2137</v>
      </c>
      <c r="E134" s="3">
        <v>0</v>
      </c>
      <c r="F134" s="5">
        <f>+dataRoroUTIS[[#This Row],[UTIS Ro-ro embarcadas acompañadas]]+dataRoroUTIS[[#This Row],[UTIS Ro-ro embarcadas no acompañadas]]+dataRoroUTIS[[#This Row],[UTIS Ro-ro embarcadas resto]]</f>
        <v>2137</v>
      </c>
      <c r="G134" s="3">
        <v>0</v>
      </c>
      <c r="H134" s="3">
        <v>2119</v>
      </c>
      <c r="I134" s="3">
        <v>0</v>
      </c>
      <c r="J134" s="5">
        <f>+dataRoroUTIS[[#This Row],[UTIS Ro-ro desembarcadas acompañadas]]+dataRoroUTIS[[#This Row],[UTIS Ro-ro desembarcadas no acompañadas]]+dataRoroUTIS[[#This Row],[UTIS Ro-ro desembarcadas resto]]</f>
        <v>2119</v>
      </c>
      <c r="K134" s="5">
        <f>+dataRoroUTIS[[#This Row],[TOTAL UTIS Ro-ro embarcadas]]+dataRoroUTIS[[#This Row],[TOTAL UTIS Ro-ro desembarcadas]]</f>
        <v>4256</v>
      </c>
    </row>
    <row r="135" spans="1:11" hidden="1" x14ac:dyDescent="0.25">
      <c r="A135" s="3">
        <v>2020</v>
      </c>
      <c r="B135" s="3" t="s">
        <v>7</v>
      </c>
      <c r="C135" s="3">
        <v>36091</v>
      </c>
      <c r="D135" s="3">
        <v>58845</v>
      </c>
      <c r="E135" s="3">
        <v>41384</v>
      </c>
      <c r="F135" s="5">
        <f>+dataRoroUTIS[[#This Row],[UTIS Ro-ro embarcadas acompañadas]]+dataRoroUTIS[[#This Row],[UTIS Ro-ro embarcadas no acompañadas]]+dataRoroUTIS[[#This Row],[UTIS Ro-ro embarcadas resto]]</f>
        <v>136320</v>
      </c>
      <c r="G135" s="3">
        <v>36018</v>
      </c>
      <c r="H135" s="3">
        <v>59161</v>
      </c>
      <c r="I135" s="3">
        <v>41300</v>
      </c>
      <c r="J135" s="5">
        <f>+dataRoroUTIS[[#This Row],[UTIS Ro-ro desembarcadas acompañadas]]+dataRoroUTIS[[#This Row],[UTIS Ro-ro desembarcadas no acompañadas]]+dataRoroUTIS[[#This Row],[UTIS Ro-ro desembarcadas resto]]</f>
        <v>136479</v>
      </c>
      <c r="K135" s="5">
        <f>+dataRoroUTIS[[#This Row],[TOTAL UTIS Ro-ro embarcadas]]+dataRoroUTIS[[#This Row],[TOTAL UTIS Ro-ro desembarcadas]]</f>
        <v>272799</v>
      </c>
    </row>
    <row r="136" spans="1:11" hidden="1" x14ac:dyDescent="0.25">
      <c r="A136" s="3">
        <v>2020</v>
      </c>
      <c r="B136" s="3" t="s">
        <v>24</v>
      </c>
      <c r="C136" s="3">
        <v>539</v>
      </c>
      <c r="D136" s="3">
        <v>17921</v>
      </c>
      <c r="E136" s="3">
        <v>8039</v>
      </c>
      <c r="F136" s="5">
        <f>+dataRoroUTIS[[#This Row],[UTIS Ro-ro embarcadas acompañadas]]+dataRoroUTIS[[#This Row],[UTIS Ro-ro embarcadas no acompañadas]]+dataRoroUTIS[[#This Row],[UTIS Ro-ro embarcadas resto]]</f>
        <v>26499</v>
      </c>
      <c r="G136" s="3">
        <v>624</v>
      </c>
      <c r="H136" s="3">
        <v>16508</v>
      </c>
      <c r="I136" s="3">
        <v>4512</v>
      </c>
      <c r="J136" s="5">
        <f>+dataRoroUTIS[[#This Row],[UTIS Ro-ro desembarcadas acompañadas]]+dataRoroUTIS[[#This Row],[UTIS Ro-ro desembarcadas no acompañadas]]+dataRoroUTIS[[#This Row],[UTIS Ro-ro desembarcadas resto]]</f>
        <v>21644</v>
      </c>
      <c r="K136" s="5">
        <f>+dataRoroUTIS[[#This Row],[TOTAL UTIS Ro-ro embarcadas]]+dataRoroUTIS[[#This Row],[TOTAL UTIS Ro-ro desembarcadas]]</f>
        <v>48143</v>
      </c>
    </row>
    <row r="137" spans="1:11" hidden="1" x14ac:dyDescent="0.25">
      <c r="A137" s="3">
        <v>2020</v>
      </c>
      <c r="B137" s="3" t="s">
        <v>25</v>
      </c>
      <c r="C137" s="3">
        <v>1</v>
      </c>
      <c r="D137" s="3">
        <v>3832</v>
      </c>
      <c r="E137" s="3">
        <v>703</v>
      </c>
      <c r="F137" s="5">
        <f>+dataRoroUTIS[[#This Row],[UTIS Ro-ro embarcadas acompañadas]]+dataRoroUTIS[[#This Row],[UTIS Ro-ro embarcadas no acompañadas]]+dataRoroUTIS[[#This Row],[UTIS Ro-ro embarcadas resto]]</f>
        <v>4536</v>
      </c>
      <c r="G137" s="3">
        <v>28</v>
      </c>
      <c r="H137" s="3">
        <v>1980</v>
      </c>
      <c r="I137" s="3">
        <v>175</v>
      </c>
      <c r="J137" s="5">
        <f>+dataRoroUTIS[[#This Row],[UTIS Ro-ro desembarcadas acompañadas]]+dataRoroUTIS[[#This Row],[UTIS Ro-ro desembarcadas no acompañadas]]+dataRoroUTIS[[#This Row],[UTIS Ro-ro desembarcadas resto]]</f>
        <v>2183</v>
      </c>
      <c r="K137" s="5">
        <f>+dataRoroUTIS[[#This Row],[TOTAL UTIS Ro-ro embarcadas]]+dataRoroUTIS[[#This Row],[TOTAL UTIS Ro-ro desembarcadas]]</f>
        <v>6719</v>
      </c>
    </row>
    <row r="138" spans="1:11" hidden="1" x14ac:dyDescent="0.25">
      <c r="A138" s="3">
        <v>2020</v>
      </c>
      <c r="B138" s="3" t="s">
        <v>26</v>
      </c>
      <c r="C138" s="3">
        <v>0</v>
      </c>
      <c r="D138" s="3">
        <v>0</v>
      </c>
      <c r="E138" s="3">
        <v>0</v>
      </c>
      <c r="F138" s="5">
        <f>+dataRoroUTIS[[#This Row],[UTIS Ro-ro embarcadas acompañadas]]+dataRoroUTIS[[#This Row],[UTIS Ro-ro embarcadas no acompañadas]]+dataRoroUTIS[[#This Row],[UTIS Ro-ro embarcadas resto]]</f>
        <v>0</v>
      </c>
      <c r="G138" s="3">
        <v>0</v>
      </c>
      <c r="H138" s="3">
        <v>0</v>
      </c>
      <c r="I138" s="3">
        <v>6</v>
      </c>
      <c r="J138" s="5">
        <f>+dataRoroUTIS[[#This Row],[UTIS Ro-ro desembarcadas acompañadas]]+dataRoroUTIS[[#This Row],[UTIS Ro-ro desembarcadas no acompañadas]]+dataRoroUTIS[[#This Row],[UTIS Ro-ro desembarcadas resto]]</f>
        <v>6</v>
      </c>
      <c r="K138" s="5">
        <f>+dataRoroUTIS[[#This Row],[TOTAL UTIS Ro-ro embarcadas]]+dataRoroUTIS[[#This Row],[TOTAL UTIS Ro-ro desembarcadas]]</f>
        <v>6</v>
      </c>
    </row>
    <row r="139" spans="1:11" hidden="1" x14ac:dyDescent="0.25">
      <c r="A139" s="3">
        <v>2020</v>
      </c>
      <c r="B139" s="3" t="s">
        <v>27</v>
      </c>
      <c r="C139" s="3">
        <v>55929</v>
      </c>
      <c r="D139" s="3">
        <v>143758</v>
      </c>
      <c r="E139" s="3">
        <v>109</v>
      </c>
      <c r="F139" s="5">
        <f>+dataRoroUTIS[[#This Row],[UTIS Ro-ro embarcadas acompañadas]]+dataRoroUTIS[[#This Row],[UTIS Ro-ro embarcadas no acompañadas]]+dataRoroUTIS[[#This Row],[UTIS Ro-ro embarcadas resto]]</f>
        <v>199796</v>
      </c>
      <c r="G139" s="3">
        <v>55739</v>
      </c>
      <c r="H139" s="3">
        <v>145495</v>
      </c>
      <c r="I139" s="3">
        <v>1198</v>
      </c>
      <c r="J139" s="5">
        <f>+dataRoroUTIS[[#This Row],[UTIS Ro-ro desembarcadas acompañadas]]+dataRoroUTIS[[#This Row],[UTIS Ro-ro desembarcadas no acompañadas]]+dataRoroUTIS[[#This Row],[UTIS Ro-ro desembarcadas resto]]</f>
        <v>202432</v>
      </c>
      <c r="K139" s="5">
        <f>+dataRoroUTIS[[#This Row],[TOTAL UTIS Ro-ro embarcadas]]+dataRoroUTIS[[#This Row],[TOTAL UTIS Ro-ro desembarcadas]]</f>
        <v>402228</v>
      </c>
    </row>
    <row r="140" spans="1:11" hidden="1" x14ac:dyDescent="0.25">
      <c r="A140" s="3">
        <v>2020</v>
      </c>
      <c r="B140" s="3" t="s">
        <v>28</v>
      </c>
      <c r="C140" s="3">
        <v>1</v>
      </c>
      <c r="D140" s="3">
        <v>6378</v>
      </c>
      <c r="E140" s="3">
        <v>1</v>
      </c>
      <c r="F140" s="5">
        <f>+dataRoroUTIS[[#This Row],[UTIS Ro-ro embarcadas acompañadas]]+dataRoroUTIS[[#This Row],[UTIS Ro-ro embarcadas no acompañadas]]+dataRoroUTIS[[#This Row],[UTIS Ro-ro embarcadas resto]]</f>
        <v>6380</v>
      </c>
      <c r="G140" s="3">
        <v>0</v>
      </c>
      <c r="H140" s="3">
        <v>6137</v>
      </c>
      <c r="I140" s="3">
        <v>0</v>
      </c>
      <c r="J140" s="5">
        <f>+dataRoroUTIS[[#This Row],[UTIS Ro-ro desembarcadas acompañadas]]+dataRoroUTIS[[#This Row],[UTIS Ro-ro desembarcadas no acompañadas]]+dataRoroUTIS[[#This Row],[UTIS Ro-ro desembarcadas resto]]</f>
        <v>6137</v>
      </c>
      <c r="K140" s="5">
        <f>+dataRoroUTIS[[#This Row],[TOTAL UTIS Ro-ro embarcadas]]+dataRoroUTIS[[#This Row],[TOTAL UTIS Ro-ro desembarcadas]]</f>
        <v>12517</v>
      </c>
    </row>
    <row r="141" spans="1:11" hidden="1" x14ac:dyDescent="0.25">
      <c r="A141" s="3">
        <v>2020</v>
      </c>
      <c r="B141" s="3" t="s">
        <v>29</v>
      </c>
      <c r="C141" s="3">
        <v>0</v>
      </c>
      <c r="D141" s="3">
        <v>0</v>
      </c>
      <c r="E141" s="3">
        <v>0</v>
      </c>
      <c r="F141" s="5">
        <f>+dataRoroUTIS[[#This Row],[UTIS Ro-ro embarcadas acompañadas]]+dataRoroUTIS[[#This Row],[UTIS Ro-ro embarcadas no acompañadas]]+dataRoroUTIS[[#This Row],[UTIS Ro-ro embarcadas resto]]</f>
        <v>0</v>
      </c>
      <c r="G141" s="3">
        <v>0</v>
      </c>
      <c r="H141" s="3">
        <v>0</v>
      </c>
      <c r="I141" s="3">
        <v>0</v>
      </c>
      <c r="J141" s="5">
        <f>+dataRoroUTIS[[#This Row],[UTIS Ro-ro desembarcadas acompañadas]]+dataRoroUTIS[[#This Row],[UTIS Ro-ro desembarcadas no acompañadas]]+dataRoroUTIS[[#This Row],[UTIS Ro-ro desembarcadas resto]]</f>
        <v>0</v>
      </c>
      <c r="K141" s="5">
        <f>+dataRoroUTIS[[#This Row],[TOTAL UTIS Ro-ro embarcadas]]+dataRoroUTIS[[#This Row],[TOTAL UTIS Ro-ro desembarcadas]]</f>
        <v>0</v>
      </c>
    </row>
    <row r="142" spans="1:11" hidden="1" x14ac:dyDescent="0.25">
      <c r="A142" s="3">
        <v>2021</v>
      </c>
      <c r="B142" s="3" t="s">
        <v>0</v>
      </c>
      <c r="C142" s="3">
        <v>0</v>
      </c>
      <c r="D142" s="3">
        <v>0</v>
      </c>
      <c r="E142" s="3">
        <v>0</v>
      </c>
      <c r="F142" s="6">
        <f>+dataRoroUTIS[[#This Row],[UTIS Ro-ro embarcadas acompañadas]]+dataRoroUTIS[[#This Row],[UTIS Ro-ro embarcadas no acompañadas]]+dataRoroUTIS[[#This Row],[UTIS Ro-ro embarcadas resto]]</f>
        <v>0</v>
      </c>
      <c r="G142" s="3">
        <v>0</v>
      </c>
      <c r="H142" s="3">
        <v>0</v>
      </c>
      <c r="I142" s="3">
        <v>0</v>
      </c>
      <c r="J142" s="6">
        <f>+dataRoroUTIS[[#This Row],[UTIS Ro-ro desembarcadas acompañadas]]+dataRoroUTIS[[#This Row],[UTIS Ro-ro desembarcadas no acompañadas]]+dataRoroUTIS[[#This Row],[UTIS Ro-ro desembarcadas resto]]</f>
        <v>0</v>
      </c>
      <c r="K142" s="6">
        <f>+dataRoroUTIS[[#This Row],[TOTAL UTIS Ro-ro embarcadas]]+dataRoroUTIS[[#This Row],[TOTAL UTIS Ro-ro desembarcadas]]</f>
        <v>0</v>
      </c>
    </row>
    <row r="143" spans="1:11" hidden="1" x14ac:dyDescent="0.25">
      <c r="A143" s="3">
        <v>2021</v>
      </c>
      <c r="B143" s="3" t="s">
        <v>1</v>
      </c>
      <c r="C143" s="3">
        <v>1</v>
      </c>
      <c r="D143" s="3">
        <v>207</v>
      </c>
      <c r="E143" s="3">
        <v>0</v>
      </c>
      <c r="F143" s="6">
        <f>+dataRoroUTIS[[#This Row],[UTIS Ro-ro embarcadas acompañadas]]+dataRoroUTIS[[#This Row],[UTIS Ro-ro embarcadas no acompañadas]]+dataRoroUTIS[[#This Row],[UTIS Ro-ro embarcadas resto]]</f>
        <v>208</v>
      </c>
      <c r="G143" s="3">
        <v>0</v>
      </c>
      <c r="H143" s="3">
        <v>206</v>
      </c>
      <c r="I143" s="3">
        <v>0</v>
      </c>
      <c r="J143" s="6">
        <f>+dataRoroUTIS[[#This Row],[UTIS Ro-ro desembarcadas acompañadas]]+dataRoroUTIS[[#This Row],[UTIS Ro-ro desembarcadas no acompañadas]]+dataRoroUTIS[[#This Row],[UTIS Ro-ro desembarcadas resto]]</f>
        <v>206</v>
      </c>
      <c r="K143" s="6">
        <f>+dataRoroUTIS[[#This Row],[TOTAL UTIS Ro-ro embarcadas]]+dataRoroUTIS[[#This Row],[TOTAL UTIS Ro-ro desembarcadas]]</f>
        <v>414</v>
      </c>
    </row>
    <row r="144" spans="1:11" hidden="1" x14ac:dyDescent="0.25">
      <c r="A144" s="3">
        <v>2021</v>
      </c>
      <c r="B144" s="3" t="s">
        <v>2</v>
      </c>
      <c r="C144" s="3">
        <v>11206</v>
      </c>
      <c r="D144" s="3">
        <v>8365</v>
      </c>
      <c r="E144" s="3">
        <v>328</v>
      </c>
      <c r="F144" s="6">
        <f>+dataRoroUTIS[[#This Row],[UTIS Ro-ro embarcadas acompañadas]]+dataRoroUTIS[[#This Row],[UTIS Ro-ro embarcadas no acompañadas]]+dataRoroUTIS[[#This Row],[UTIS Ro-ro embarcadas resto]]</f>
        <v>19899</v>
      </c>
      <c r="G144" s="3">
        <v>8486</v>
      </c>
      <c r="H144" s="3">
        <v>8299</v>
      </c>
      <c r="I144" s="3">
        <v>293</v>
      </c>
      <c r="J144" s="6">
        <f>+dataRoroUTIS[[#This Row],[UTIS Ro-ro desembarcadas acompañadas]]+dataRoroUTIS[[#This Row],[UTIS Ro-ro desembarcadas no acompañadas]]+dataRoroUTIS[[#This Row],[UTIS Ro-ro desembarcadas resto]]</f>
        <v>17078</v>
      </c>
      <c r="K144" s="6">
        <f>+dataRoroUTIS[[#This Row],[TOTAL UTIS Ro-ro embarcadas]]+dataRoroUTIS[[#This Row],[TOTAL UTIS Ro-ro desembarcadas]]</f>
        <v>36977</v>
      </c>
    </row>
    <row r="145" spans="1:11" hidden="1" x14ac:dyDescent="0.25">
      <c r="A145" s="3">
        <v>2021</v>
      </c>
      <c r="B145" s="3" t="s">
        <v>3</v>
      </c>
      <c r="C145" s="3">
        <v>0</v>
      </c>
      <c r="D145" s="3">
        <v>0</v>
      </c>
      <c r="E145" s="3">
        <v>0</v>
      </c>
      <c r="F145" s="6">
        <f>+dataRoroUTIS[[#This Row],[UTIS Ro-ro embarcadas acompañadas]]+dataRoroUTIS[[#This Row],[UTIS Ro-ro embarcadas no acompañadas]]+dataRoroUTIS[[#This Row],[UTIS Ro-ro embarcadas resto]]</f>
        <v>0</v>
      </c>
      <c r="G145" s="3">
        <v>0</v>
      </c>
      <c r="H145" s="3">
        <v>0</v>
      </c>
      <c r="I145" s="3">
        <v>0</v>
      </c>
      <c r="J145" s="6">
        <f>+dataRoroUTIS[[#This Row],[UTIS Ro-ro desembarcadas acompañadas]]+dataRoroUTIS[[#This Row],[UTIS Ro-ro desembarcadas no acompañadas]]+dataRoroUTIS[[#This Row],[UTIS Ro-ro desembarcadas resto]]</f>
        <v>0</v>
      </c>
      <c r="K145" s="6">
        <f>+dataRoroUTIS[[#This Row],[TOTAL UTIS Ro-ro embarcadas]]+dataRoroUTIS[[#This Row],[TOTAL UTIS Ro-ro desembarcadas]]</f>
        <v>0</v>
      </c>
    </row>
    <row r="146" spans="1:11" hidden="1" x14ac:dyDescent="0.25">
      <c r="A146" s="3">
        <v>2021</v>
      </c>
      <c r="B146" s="3" t="s">
        <v>4</v>
      </c>
      <c r="C146" s="3">
        <v>158499</v>
      </c>
      <c r="D146" s="3">
        <v>54878</v>
      </c>
      <c r="E146" s="3">
        <v>872</v>
      </c>
      <c r="F146" s="6">
        <f>+dataRoroUTIS[[#This Row],[UTIS Ro-ro embarcadas acompañadas]]+dataRoroUTIS[[#This Row],[UTIS Ro-ro embarcadas no acompañadas]]+dataRoroUTIS[[#This Row],[UTIS Ro-ro embarcadas resto]]</f>
        <v>214249</v>
      </c>
      <c r="G146" s="3">
        <v>157473</v>
      </c>
      <c r="H146" s="3">
        <v>53644</v>
      </c>
      <c r="I146" s="3">
        <v>1346</v>
      </c>
      <c r="J146" s="6">
        <f>+dataRoroUTIS[[#This Row],[UTIS Ro-ro desembarcadas acompañadas]]+dataRoroUTIS[[#This Row],[UTIS Ro-ro desembarcadas no acompañadas]]+dataRoroUTIS[[#This Row],[UTIS Ro-ro desembarcadas resto]]</f>
        <v>212463</v>
      </c>
      <c r="K146" s="6">
        <f>+dataRoroUTIS[[#This Row],[TOTAL UTIS Ro-ro embarcadas]]+dataRoroUTIS[[#This Row],[TOTAL UTIS Ro-ro desembarcadas]]</f>
        <v>426712</v>
      </c>
    </row>
    <row r="147" spans="1:11" hidden="1" x14ac:dyDescent="0.25">
      <c r="A147" s="3">
        <v>2021</v>
      </c>
      <c r="B147" s="3" t="s">
        <v>5</v>
      </c>
      <c r="C147" s="3">
        <v>621</v>
      </c>
      <c r="D147" s="3">
        <v>8823</v>
      </c>
      <c r="E147" s="3">
        <v>108</v>
      </c>
      <c r="F147" s="6">
        <f>+dataRoroUTIS[[#This Row],[UTIS Ro-ro embarcadas acompañadas]]+dataRoroUTIS[[#This Row],[UTIS Ro-ro embarcadas no acompañadas]]+dataRoroUTIS[[#This Row],[UTIS Ro-ro embarcadas resto]]</f>
        <v>9552</v>
      </c>
      <c r="G147" s="3">
        <v>546</v>
      </c>
      <c r="H147" s="3">
        <v>11418</v>
      </c>
      <c r="I147" s="3">
        <v>665</v>
      </c>
      <c r="J147" s="6">
        <f>+dataRoroUTIS[[#This Row],[UTIS Ro-ro desembarcadas acompañadas]]+dataRoroUTIS[[#This Row],[UTIS Ro-ro desembarcadas no acompañadas]]+dataRoroUTIS[[#This Row],[UTIS Ro-ro desembarcadas resto]]</f>
        <v>12629</v>
      </c>
      <c r="K147" s="6">
        <f>+dataRoroUTIS[[#This Row],[TOTAL UTIS Ro-ro embarcadas]]+dataRoroUTIS[[#This Row],[TOTAL UTIS Ro-ro desembarcadas]]</f>
        <v>22181</v>
      </c>
    </row>
    <row r="148" spans="1:11" hidden="1" x14ac:dyDescent="0.25">
      <c r="A148" s="3">
        <v>2021</v>
      </c>
      <c r="B148" s="3" t="s">
        <v>10</v>
      </c>
      <c r="C148" s="3">
        <v>256127</v>
      </c>
      <c r="D148" s="3">
        <v>19436</v>
      </c>
      <c r="E148" s="3">
        <v>3822</v>
      </c>
      <c r="F148" s="6">
        <f>+dataRoroUTIS[[#This Row],[UTIS Ro-ro embarcadas acompañadas]]+dataRoroUTIS[[#This Row],[UTIS Ro-ro embarcadas no acompañadas]]+dataRoroUTIS[[#This Row],[UTIS Ro-ro embarcadas resto]]</f>
        <v>279385</v>
      </c>
      <c r="G148" s="3">
        <v>258230</v>
      </c>
      <c r="H148" s="3">
        <v>18011</v>
      </c>
      <c r="I148" s="3">
        <v>2667</v>
      </c>
      <c r="J148" s="6">
        <f>+dataRoroUTIS[[#This Row],[UTIS Ro-ro desembarcadas acompañadas]]+dataRoroUTIS[[#This Row],[UTIS Ro-ro desembarcadas no acompañadas]]+dataRoroUTIS[[#This Row],[UTIS Ro-ro desembarcadas resto]]</f>
        <v>278908</v>
      </c>
      <c r="K148" s="6">
        <f>+dataRoroUTIS[[#This Row],[TOTAL UTIS Ro-ro embarcadas]]+dataRoroUTIS[[#This Row],[TOTAL UTIS Ro-ro desembarcadas]]</f>
        <v>558293</v>
      </c>
    </row>
    <row r="149" spans="1:11" hidden="1" x14ac:dyDescent="0.25">
      <c r="A149" s="3">
        <v>2021</v>
      </c>
      <c r="B149" s="3" t="s">
        <v>11</v>
      </c>
      <c r="C149" s="3">
        <v>90045</v>
      </c>
      <c r="D149" s="3">
        <v>110616</v>
      </c>
      <c r="E149" s="3">
        <v>3674</v>
      </c>
      <c r="F149" s="6">
        <f>+dataRoroUTIS[[#This Row],[UTIS Ro-ro embarcadas acompañadas]]+dataRoroUTIS[[#This Row],[UTIS Ro-ro embarcadas no acompañadas]]+dataRoroUTIS[[#This Row],[UTIS Ro-ro embarcadas resto]]</f>
        <v>204335</v>
      </c>
      <c r="G149" s="3">
        <v>83797</v>
      </c>
      <c r="H149" s="3">
        <v>107930</v>
      </c>
      <c r="I149" s="3">
        <v>668</v>
      </c>
      <c r="J149" s="6">
        <f>+dataRoroUTIS[[#This Row],[UTIS Ro-ro desembarcadas acompañadas]]+dataRoroUTIS[[#This Row],[UTIS Ro-ro desembarcadas no acompañadas]]+dataRoroUTIS[[#This Row],[UTIS Ro-ro desembarcadas resto]]</f>
        <v>192395</v>
      </c>
      <c r="K149" s="6">
        <f>+dataRoroUTIS[[#This Row],[TOTAL UTIS Ro-ro embarcadas]]+dataRoroUTIS[[#This Row],[TOTAL UTIS Ro-ro desembarcadas]]</f>
        <v>396730</v>
      </c>
    </row>
    <row r="150" spans="1:11" hidden="1" x14ac:dyDescent="0.25">
      <c r="A150" s="3">
        <v>2021</v>
      </c>
      <c r="B150" s="3" t="s">
        <v>12</v>
      </c>
      <c r="C150" s="3">
        <v>4950</v>
      </c>
      <c r="D150" s="3">
        <v>10952</v>
      </c>
      <c r="E150" s="3">
        <v>1991</v>
      </c>
      <c r="F150" s="6">
        <f>+dataRoroUTIS[[#This Row],[UTIS Ro-ro embarcadas acompañadas]]+dataRoroUTIS[[#This Row],[UTIS Ro-ro embarcadas no acompañadas]]+dataRoroUTIS[[#This Row],[UTIS Ro-ro embarcadas resto]]</f>
        <v>17893</v>
      </c>
      <c r="G150" s="3">
        <v>3929</v>
      </c>
      <c r="H150" s="3">
        <v>11394</v>
      </c>
      <c r="I150" s="3">
        <v>2004</v>
      </c>
      <c r="J150" s="6">
        <f>+dataRoroUTIS[[#This Row],[UTIS Ro-ro desembarcadas acompañadas]]+dataRoroUTIS[[#This Row],[UTIS Ro-ro desembarcadas no acompañadas]]+dataRoroUTIS[[#This Row],[UTIS Ro-ro desembarcadas resto]]</f>
        <v>17327</v>
      </c>
      <c r="K150" s="6">
        <f>+dataRoroUTIS[[#This Row],[TOTAL UTIS Ro-ro embarcadas]]+dataRoroUTIS[[#This Row],[TOTAL UTIS Ro-ro desembarcadas]]</f>
        <v>35220</v>
      </c>
    </row>
    <row r="151" spans="1:11" hidden="1" x14ac:dyDescent="0.25">
      <c r="A151" s="3">
        <v>2021</v>
      </c>
      <c r="B151" s="3" t="s">
        <v>13</v>
      </c>
      <c r="C151" s="3">
        <v>135</v>
      </c>
      <c r="D151" s="3">
        <v>0</v>
      </c>
      <c r="E151" s="3">
        <v>0</v>
      </c>
      <c r="F151" s="6">
        <f>+dataRoroUTIS[[#This Row],[UTIS Ro-ro embarcadas acompañadas]]+dataRoroUTIS[[#This Row],[UTIS Ro-ro embarcadas no acompañadas]]+dataRoroUTIS[[#This Row],[UTIS Ro-ro embarcadas resto]]</f>
        <v>135</v>
      </c>
      <c r="G151" s="3">
        <v>0</v>
      </c>
      <c r="H151" s="3">
        <v>0</v>
      </c>
      <c r="I151" s="3">
        <v>0</v>
      </c>
      <c r="J151" s="6">
        <f>+dataRoroUTIS[[#This Row],[UTIS Ro-ro desembarcadas acompañadas]]+dataRoroUTIS[[#This Row],[UTIS Ro-ro desembarcadas no acompañadas]]+dataRoroUTIS[[#This Row],[UTIS Ro-ro desembarcadas resto]]</f>
        <v>0</v>
      </c>
      <c r="K151" s="6">
        <f>+dataRoroUTIS[[#This Row],[TOTAL UTIS Ro-ro embarcadas]]+dataRoroUTIS[[#This Row],[TOTAL UTIS Ro-ro desembarcadas]]</f>
        <v>135</v>
      </c>
    </row>
    <row r="152" spans="1:11" hidden="1" x14ac:dyDescent="0.25">
      <c r="A152" s="3">
        <v>2021</v>
      </c>
      <c r="B152" s="3" t="s">
        <v>14</v>
      </c>
      <c r="C152" s="3">
        <v>0</v>
      </c>
      <c r="D152" s="3">
        <v>6</v>
      </c>
      <c r="E152" s="3">
        <v>16</v>
      </c>
      <c r="F152" s="6">
        <f>+dataRoroUTIS[[#This Row],[UTIS Ro-ro embarcadas acompañadas]]+dataRoroUTIS[[#This Row],[UTIS Ro-ro embarcadas no acompañadas]]+dataRoroUTIS[[#This Row],[UTIS Ro-ro embarcadas resto]]</f>
        <v>22</v>
      </c>
      <c r="G152" s="3">
        <v>0</v>
      </c>
      <c r="H152" s="3">
        <v>0</v>
      </c>
      <c r="I152" s="3">
        <v>19</v>
      </c>
      <c r="J152" s="6">
        <f>+dataRoroUTIS[[#This Row],[UTIS Ro-ro desembarcadas acompañadas]]+dataRoroUTIS[[#This Row],[UTIS Ro-ro desembarcadas no acompañadas]]+dataRoroUTIS[[#This Row],[UTIS Ro-ro desembarcadas resto]]</f>
        <v>19</v>
      </c>
      <c r="K152" s="6">
        <f>+dataRoroUTIS[[#This Row],[TOTAL UTIS Ro-ro embarcadas]]+dataRoroUTIS[[#This Row],[TOTAL UTIS Ro-ro desembarcadas]]</f>
        <v>41</v>
      </c>
    </row>
    <row r="153" spans="1:11" hidden="1" x14ac:dyDescent="0.25">
      <c r="A153" s="3">
        <v>2021</v>
      </c>
      <c r="B153" s="3" t="s">
        <v>15</v>
      </c>
      <c r="C153" s="3">
        <v>7873</v>
      </c>
      <c r="D153" s="3">
        <v>7300</v>
      </c>
      <c r="E153" s="3">
        <v>755</v>
      </c>
      <c r="F153" s="6">
        <f>+dataRoroUTIS[[#This Row],[UTIS Ro-ro embarcadas acompañadas]]+dataRoroUTIS[[#This Row],[UTIS Ro-ro embarcadas no acompañadas]]+dataRoroUTIS[[#This Row],[UTIS Ro-ro embarcadas resto]]</f>
        <v>15928</v>
      </c>
      <c r="G153" s="3">
        <v>8636</v>
      </c>
      <c r="H153" s="3">
        <v>7276</v>
      </c>
      <c r="I153" s="3">
        <v>634</v>
      </c>
      <c r="J153" s="6">
        <f>+dataRoroUTIS[[#This Row],[UTIS Ro-ro desembarcadas acompañadas]]+dataRoroUTIS[[#This Row],[UTIS Ro-ro desembarcadas no acompañadas]]+dataRoroUTIS[[#This Row],[UTIS Ro-ro desembarcadas resto]]</f>
        <v>16546</v>
      </c>
      <c r="K153" s="6">
        <f>+dataRoroUTIS[[#This Row],[TOTAL UTIS Ro-ro embarcadas]]+dataRoroUTIS[[#This Row],[TOTAL UTIS Ro-ro desembarcadas]]</f>
        <v>32474</v>
      </c>
    </row>
    <row r="154" spans="1:11" hidden="1" x14ac:dyDescent="0.25">
      <c r="A154" s="3">
        <v>2021</v>
      </c>
      <c r="B154" s="3" t="s">
        <v>16</v>
      </c>
      <c r="C154" s="3">
        <v>0</v>
      </c>
      <c r="D154" s="3">
        <v>0</v>
      </c>
      <c r="E154" s="3">
        <v>167</v>
      </c>
      <c r="F154" s="6">
        <f>+dataRoroUTIS[[#This Row],[UTIS Ro-ro embarcadas acompañadas]]+dataRoroUTIS[[#This Row],[UTIS Ro-ro embarcadas no acompañadas]]+dataRoroUTIS[[#This Row],[UTIS Ro-ro embarcadas resto]]</f>
        <v>167</v>
      </c>
      <c r="G154" s="3">
        <v>0</v>
      </c>
      <c r="H154" s="3">
        <v>0</v>
      </c>
      <c r="I154" s="3">
        <v>170</v>
      </c>
      <c r="J154" s="6">
        <f>+dataRoroUTIS[[#This Row],[UTIS Ro-ro desembarcadas acompañadas]]+dataRoroUTIS[[#This Row],[UTIS Ro-ro desembarcadas no acompañadas]]+dataRoroUTIS[[#This Row],[UTIS Ro-ro desembarcadas resto]]</f>
        <v>170</v>
      </c>
      <c r="K154" s="6">
        <f>+dataRoroUTIS[[#This Row],[TOTAL UTIS Ro-ro embarcadas]]+dataRoroUTIS[[#This Row],[TOTAL UTIS Ro-ro desembarcadas]]</f>
        <v>337</v>
      </c>
    </row>
    <row r="155" spans="1:11" hidden="1" x14ac:dyDescent="0.25">
      <c r="A155" s="3">
        <v>2021</v>
      </c>
      <c r="B155" s="3" t="s">
        <v>17</v>
      </c>
      <c r="C155" s="3">
        <v>0</v>
      </c>
      <c r="D155" s="3">
        <v>0</v>
      </c>
      <c r="E155" s="3">
        <v>0</v>
      </c>
      <c r="F155" s="6">
        <f>+dataRoroUTIS[[#This Row],[UTIS Ro-ro embarcadas acompañadas]]+dataRoroUTIS[[#This Row],[UTIS Ro-ro embarcadas no acompañadas]]+dataRoroUTIS[[#This Row],[UTIS Ro-ro embarcadas resto]]</f>
        <v>0</v>
      </c>
      <c r="G155" s="3">
        <v>0</v>
      </c>
      <c r="H155" s="3">
        <v>0</v>
      </c>
      <c r="I155" s="3">
        <v>0</v>
      </c>
      <c r="J155" s="6">
        <f>+dataRoroUTIS[[#This Row],[UTIS Ro-ro desembarcadas acompañadas]]+dataRoroUTIS[[#This Row],[UTIS Ro-ro desembarcadas no acompañadas]]+dataRoroUTIS[[#This Row],[UTIS Ro-ro desembarcadas resto]]</f>
        <v>0</v>
      </c>
      <c r="K155" s="6">
        <f>+dataRoroUTIS[[#This Row],[TOTAL UTIS Ro-ro embarcadas]]+dataRoroUTIS[[#This Row],[TOTAL UTIS Ro-ro desembarcadas]]</f>
        <v>0</v>
      </c>
    </row>
    <row r="156" spans="1:11" hidden="1" x14ac:dyDescent="0.25">
      <c r="A156" s="3">
        <v>2021</v>
      </c>
      <c r="B156" s="3" t="s">
        <v>18</v>
      </c>
      <c r="C156" s="3">
        <v>340</v>
      </c>
      <c r="D156" s="3">
        <v>12548</v>
      </c>
      <c r="E156" s="3">
        <v>184</v>
      </c>
      <c r="F156" s="6">
        <f>+dataRoroUTIS[[#This Row],[UTIS Ro-ro embarcadas acompañadas]]+dataRoroUTIS[[#This Row],[UTIS Ro-ro embarcadas no acompañadas]]+dataRoroUTIS[[#This Row],[UTIS Ro-ro embarcadas resto]]</f>
        <v>13072</v>
      </c>
      <c r="G156" s="3">
        <v>261</v>
      </c>
      <c r="H156" s="3">
        <v>10168</v>
      </c>
      <c r="I156" s="3">
        <v>85</v>
      </c>
      <c r="J156" s="6">
        <f>+dataRoroUTIS[[#This Row],[UTIS Ro-ro desembarcadas acompañadas]]+dataRoroUTIS[[#This Row],[UTIS Ro-ro desembarcadas no acompañadas]]+dataRoroUTIS[[#This Row],[UTIS Ro-ro desembarcadas resto]]</f>
        <v>10514</v>
      </c>
      <c r="K156" s="6">
        <f>+dataRoroUTIS[[#This Row],[TOTAL UTIS Ro-ro embarcadas]]+dataRoroUTIS[[#This Row],[TOTAL UTIS Ro-ro desembarcadas]]</f>
        <v>23586</v>
      </c>
    </row>
    <row r="157" spans="1:11" hidden="1" x14ac:dyDescent="0.25">
      <c r="A157" s="3">
        <v>2021</v>
      </c>
      <c r="B157" s="3" t="s">
        <v>19</v>
      </c>
      <c r="C157" s="3">
        <v>30546</v>
      </c>
      <c r="D157" s="3">
        <v>75664</v>
      </c>
      <c r="E157" s="3">
        <v>41083</v>
      </c>
      <c r="F157" s="6">
        <f>+dataRoroUTIS[[#This Row],[UTIS Ro-ro embarcadas acompañadas]]+dataRoroUTIS[[#This Row],[UTIS Ro-ro embarcadas no acompañadas]]+dataRoroUTIS[[#This Row],[UTIS Ro-ro embarcadas resto]]</f>
        <v>147293</v>
      </c>
      <c r="G157" s="3">
        <v>32629</v>
      </c>
      <c r="H157" s="3">
        <v>77794</v>
      </c>
      <c r="I157" s="3">
        <v>42341</v>
      </c>
      <c r="J157" s="6">
        <f>+dataRoroUTIS[[#This Row],[UTIS Ro-ro desembarcadas acompañadas]]+dataRoroUTIS[[#This Row],[UTIS Ro-ro desembarcadas no acompañadas]]+dataRoroUTIS[[#This Row],[UTIS Ro-ro desembarcadas resto]]</f>
        <v>152764</v>
      </c>
      <c r="K157" s="6">
        <f>+dataRoroUTIS[[#This Row],[TOTAL UTIS Ro-ro embarcadas]]+dataRoroUTIS[[#This Row],[TOTAL UTIS Ro-ro desembarcadas]]</f>
        <v>300057</v>
      </c>
    </row>
    <row r="158" spans="1:11" hidden="1" x14ac:dyDescent="0.25">
      <c r="A158" s="3">
        <v>2021</v>
      </c>
      <c r="B158" s="3" t="s">
        <v>20</v>
      </c>
      <c r="C158" s="3">
        <v>2134</v>
      </c>
      <c r="D158" s="3">
        <v>9858</v>
      </c>
      <c r="E158" s="3">
        <v>890</v>
      </c>
      <c r="F158" s="6">
        <f>+dataRoroUTIS[[#This Row],[UTIS Ro-ro embarcadas acompañadas]]+dataRoroUTIS[[#This Row],[UTIS Ro-ro embarcadas no acompañadas]]+dataRoroUTIS[[#This Row],[UTIS Ro-ro embarcadas resto]]</f>
        <v>12882</v>
      </c>
      <c r="G158" s="3">
        <v>1862</v>
      </c>
      <c r="H158" s="3">
        <v>10175</v>
      </c>
      <c r="I158" s="3">
        <v>801</v>
      </c>
      <c r="J158" s="6">
        <f>+dataRoroUTIS[[#This Row],[UTIS Ro-ro desembarcadas acompañadas]]+dataRoroUTIS[[#This Row],[UTIS Ro-ro desembarcadas no acompañadas]]+dataRoroUTIS[[#This Row],[UTIS Ro-ro desembarcadas resto]]</f>
        <v>12838</v>
      </c>
      <c r="K158" s="6">
        <f>+dataRoroUTIS[[#This Row],[TOTAL UTIS Ro-ro embarcadas]]+dataRoroUTIS[[#This Row],[TOTAL UTIS Ro-ro desembarcadas]]</f>
        <v>25720</v>
      </c>
    </row>
    <row r="159" spans="1:11" hidden="1" x14ac:dyDescent="0.25">
      <c r="A159" s="3">
        <v>2021</v>
      </c>
      <c r="B159" s="3" t="s">
        <v>21</v>
      </c>
      <c r="C159" s="3">
        <v>0</v>
      </c>
      <c r="D159" s="3">
        <v>0</v>
      </c>
      <c r="E159" s="3">
        <v>0</v>
      </c>
      <c r="F159" s="6">
        <f>+dataRoroUTIS[[#This Row],[UTIS Ro-ro embarcadas acompañadas]]+dataRoroUTIS[[#This Row],[UTIS Ro-ro embarcadas no acompañadas]]+dataRoroUTIS[[#This Row],[UTIS Ro-ro embarcadas resto]]</f>
        <v>0</v>
      </c>
      <c r="G159" s="3">
        <v>0</v>
      </c>
      <c r="H159" s="3">
        <v>0</v>
      </c>
      <c r="I159" s="3">
        <v>0</v>
      </c>
      <c r="J159" s="6">
        <f>+dataRoroUTIS[[#This Row],[UTIS Ro-ro desembarcadas acompañadas]]+dataRoroUTIS[[#This Row],[UTIS Ro-ro desembarcadas no acompañadas]]+dataRoroUTIS[[#This Row],[UTIS Ro-ro desembarcadas resto]]</f>
        <v>0</v>
      </c>
      <c r="K159" s="6">
        <f>+dataRoroUTIS[[#This Row],[TOTAL UTIS Ro-ro embarcadas]]+dataRoroUTIS[[#This Row],[TOTAL UTIS Ro-ro desembarcadas]]</f>
        <v>0</v>
      </c>
    </row>
    <row r="160" spans="1:11" x14ac:dyDescent="0.25">
      <c r="A160" s="3">
        <v>2021</v>
      </c>
      <c r="B160" s="3" t="s">
        <v>22</v>
      </c>
      <c r="C160" s="3">
        <v>3073</v>
      </c>
      <c r="D160" s="3">
        <v>10843</v>
      </c>
      <c r="E160" s="3">
        <v>913</v>
      </c>
      <c r="F160" s="6">
        <f>+dataRoroUTIS[[#This Row],[UTIS Ro-ro embarcadas acompañadas]]+dataRoroUTIS[[#This Row],[UTIS Ro-ro embarcadas no acompañadas]]+dataRoroUTIS[[#This Row],[UTIS Ro-ro embarcadas resto]]</f>
        <v>14829</v>
      </c>
      <c r="G160" s="3">
        <v>2966</v>
      </c>
      <c r="H160" s="3">
        <v>11000</v>
      </c>
      <c r="I160" s="3">
        <v>960</v>
      </c>
      <c r="J160" s="6">
        <f>+dataRoroUTIS[[#This Row],[UTIS Ro-ro desembarcadas acompañadas]]+dataRoroUTIS[[#This Row],[UTIS Ro-ro desembarcadas no acompañadas]]+dataRoroUTIS[[#This Row],[UTIS Ro-ro desembarcadas resto]]</f>
        <v>14926</v>
      </c>
      <c r="K160" s="6">
        <f>+dataRoroUTIS[[#This Row],[TOTAL UTIS Ro-ro embarcadas]]+dataRoroUTIS[[#This Row],[TOTAL UTIS Ro-ro desembarcadas]]</f>
        <v>29755</v>
      </c>
    </row>
    <row r="161" spans="1:11" hidden="1" x14ac:dyDescent="0.25">
      <c r="A161" s="3">
        <v>2021</v>
      </c>
      <c r="B161" s="3" t="s">
        <v>6</v>
      </c>
      <c r="C161" s="3">
        <v>82</v>
      </c>
      <c r="D161" s="3">
        <v>955</v>
      </c>
      <c r="E161" s="3">
        <v>1</v>
      </c>
      <c r="F161" s="6">
        <f>+dataRoroUTIS[[#This Row],[UTIS Ro-ro embarcadas acompañadas]]+dataRoroUTIS[[#This Row],[UTIS Ro-ro embarcadas no acompañadas]]+dataRoroUTIS[[#This Row],[UTIS Ro-ro embarcadas resto]]</f>
        <v>1038</v>
      </c>
      <c r="G161" s="3">
        <v>175</v>
      </c>
      <c r="H161" s="3">
        <v>550</v>
      </c>
      <c r="I161" s="3">
        <v>64</v>
      </c>
      <c r="J161" s="6">
        <f>+dataRoroUTIS[[#This Row],[UTIS Ro-ro desembarcadas acompañadas]]+dataRoroUTIS[[#This Row],[UTIS Ro-ro desembarcadas no acompañadas]]+dataRoroUTIS[[#This Row],[UTIS Ro-ro desembarcadas resto]]</f>
        <v>789</v>
      </c>
      <c r="K161" s="6">
        <f>+dataRoroUTIS[[#This Row],[TOTAL UTIS Ro-ro embarcadas]]+dataRoroUTIS[[#This Row],[TOTAL UTIS Ro-ro desembarcadas]]</f>
        <v>1827</v>
      </c>
    </row>
    <row r="162" spans="1:11" hidden="1" x14ac:dyDescent="0.25">
      <c r="A162" s="3">
        <v>2021</v>
      </c>
      <c r="B162" s="3" t="s">
        <v>23</v>
      </c>
      <c r="C162" s="3">
        <v>0</v>
      </c>
      <c r="D162" s="3">
        <v>2155</v>
      </c>
      <c r="E162" s="3">
        <v>0</v>
      </c>
      <c r="F162" s="6">
        <f>+dataRoroUTIS[[#This Row],[UTIS Ro-ro embarcadas acompañadas]]+dataRoroUTIS[[#This Row],[UTIS Ro-ro embarcadas no acompañadas]]+dataRoroUTIS[[#This Row],[UTIS Ro-ro embarcadas resto]]</f>
        <v>2155</v>
      </c>
      <c r="G162" s="3">
        <v>0</v>
      </c>
      <c r="H162" s="3">
        <v>2242</v>
      </c>
      <c r="I162" s="3">
        <v>0</v>
      </c>
      <c r="J162" s="6">
        <f>+dataRoroUTIS[[#This Row],[UTIS Ro-ro desembarcadas acompañadas]]+dataRoroUTIS[[#This Row],[UTIS Ro-ro desembarcadas no acompañadas]]+dataRoroUTIS[[#This Row],[UTIS Ro-ro desembarcadas resto]]</f>
        <v>2242</v>
      </c>
      <c r="K162" s="6">
        <f>+dataRoroUTIS[[#This Row],[TOTAL UTIS Ro-ro embarcadas]]+dataRoroUTIS[[#This Row],[TOTAL UTIS Ro-ro desembarcadas]]</f>
        <v>4397</v>
      </c>
    </row>
    <row r="163" spans="1:11" hidden="1" x14ac:dyDescent="0.25">
      <c r="A163" s="3">
        <v>2021</v>
      </c>
      <c r="B163" s="3" t="s">
        <v>7</v>
      </c>
      <c r="C163" s="3">
        <v>38103</v>
      </c>
      <c r="D163" s="3">
        <v>58348</v>
      </c>
      <c r="E163" s="3">
        <v>43389</v>
      </c>
      <c r="F163" s="6">
        <f>+dataRoroUTIS[[#This Row],[UTIS Ro-ro embarcadas acompañadas]]+dataRoroUTIS[[#This Row],[UTIS Ro-ro embarcadas no acompañadas]]+dataRoroUTIS[[#This Row],[UTIS Ro-ro embarcadas resto]]</f>
        <v>139840</v>
      </c>
      <c r="G163" s="3">
        <v>38065</v>
      </c>
      <c r="H163" s="3">
        <v>58638</v>
      </c>
      <c r="I163" s="3">
        <v>43094</v>
      </c>
      <c r="J163" s="6">
        <f>+dataRoroUTIS[[#This Row],[UTIS Ro-ro desembarcadas acompañadas]]+dataRoroUTIS[[#This Row],[UTIS Ro-ro desembarcadas no acompañadas]]+dataRoroUTIS[[#This Row],[UTIS Ro-ro desembarcadas resto]]</f>
        <v>139797</v>
      </c>
      <c r="K163" s="6">
        <f>+dataRoroUTIS[[#This Row],[TOTAL UTIS Ro-ro embarcadas]]+dataRoroUTIS[[#This Row],[TOTAL UTIS Ro-ro desembarcadas]]</f>
        <v>279637</v>
      </c>
    </row>
    <row r="164" spans="1:11" hidden="1" x14ac:dyDescent="0.25">
      <c r="A164" s="3">
        <v>2021</v>
      </c>
      <c r="B164" s="3" t="s">
        <v>24</v>
      </c>
      <c r="C164" s="3">
        <v>880</v>
      </c>
      <c r="D164" s="3">
        <v>21558</v>
      </c>
      <c r="E164" s="3">
        <v>13021</v>
      </c>
      <c r="F164" s="6">
        <f>+dataRoroUTIS[[#This Row],[UTIS Ro-ro embarcadas acompañadas]]+dataRoroUTIS[[#This Row],[UTIS Ro-ro embarcadas no acompañadas]]+dataRoroUTIS[[#This Row],[UTIS Ro-ro embarcadas resto]]</f>
        <v>35459</v>
      </c>
      <c r="G164" s="3">
        <v>664</v>
      </c>
      <c r="H164" s="3">
        <v>18734</v>
      </c>
      <c r="I164" s="3">
        <v>7796</v>
      </c>
      <c r="J164" s="6">
        <f>+dataRoroUTIS[[#This Row],[UTIS Ro-ro desembarcadas acompañadas]]+dataRoroUTIS[[#This Row],[UTIS Ro-ro desembarcadas no acompañadas]]+dataRoroUTIS[[#This Row],[UTIS Ro-ro desembarcadas resto]]</f>
        <v>27194</v>
      </c>
      <c r="K164" s="6">
        <f>+dataRoroUTIS[[#This Row],[TOTAL UTIS Ro-ro embarcadas]]+dataRoroUTIS[[#This Row],[TOTAL UTIS Ro-ro desembarcadas]]</f>
        <v>62653</v>
      </c>
    </row>
    <row r="165" spans="1:11" hidden="1" x14ac:dyDescent="0.25">
      <c r="A165" s="3">
        <v>2021</v>
      </c>
      <c r="B165" s="3" t="s">
        <v>25</v>
      </c>
      <c r="C165" s="3">
        <v>0</v>
      </c>
      <c r="D165" s="3">
        <v>3868</v>
      </c>
      <c r="E165" s="3">
        <v>747</v>
      </c>
      <c r="F165" s="6">
        <f>+dataRoroUTIS[[#This Row],[UTIS Ro-ro embarcadas acompañadas]]+dataRoroUTIS[[#This Row],[UTIS Ro-ro embarcadas no acompañadas]]+dataRoroUTIS[[#This Row],[UTIS Ro-ro embarcadas resto]]</f>
        <v>4615</v>
      </c>
      <c r="G165" s="3">
        <v>0</v>
      </c>
      <c r="H165" s="3">
        <v>1963</v>
      </c>
      <c r="I165" s="3">
        <v>173</v>
      </c>
      <c r="J165" s="6">
        <f>+dataRoroUTIS[[#This Row],[UTIS Ro-ro desembarcadas acompañadas]]+dataRoroUTIS[[#This Row],[UTIS Ro-ro desembarcadas no acompañadas]]+dataRoroUTIS[[#This Row],[UTIS Ro-ro desembarcadas resto]]</f>
        <v>2136</v>
      </c>
      <c r="K165" s="6">
        <f>+dataRoroUTIS[[#This Row],[TOTAL UTIS Ro-ro embarcadas]]+dataRoroUTIS[[#This Row],[TOTAL UTIS Ro-ro desembarcadas]]</f>
        <v>6751</v>
      </c>
    </row>
    <row r="166" spans="1:11" hidden="1" x14ac:dyDescent="0.25">
      <c r="A166" s="3">
        <v>2021</v>
      </c>
      <c r="B166" s="3" t="s">
        <v>26</v>
      </c>
      <c r="C166" s="3">
        <v>554</v>
      </c>
      <c r="D166" s="3">
        <v>4883</v>
      </c>
      <c r="E166" s="3">
        <v>925</v>
      </c>
      <c r="F166" s="6">
        <f>+dataRoroUTIS[[#This Row],[UTIS Ro-ro embarcadas acompañadas]]+dataRoroUTIS[[#This Row],[UTIS Ro-ro embarcadas no acompañadas]]+dataRoroUTIS[[#This Row],[UTIS Ro-ro embarcadas resto]]</f>
        <v>6362</v>
      </c>
      <c r="G166" s="3">
        <v>986</v>
      </c>
      <c r="H166" s="3">
        <v>6055</v>
      </c>
      <c r="I166" s="3">
        <v>590</v>
      </c>
      <c r="J166" s="6">
        <f>+dataRoroUTIS[[#This Row],[UTIS Ro-ro desembarcadas acompañadas]]+dataRoroUTIS[[#This Row],[UTIS Ro-ro desembarcadas no acompañadas]]+dataRoroUTIS[[#This Row],[UTIS Ro-ro desembarcadas resto]]</f>
        <v>7631</v>
      </c>
      <c r="K166" s="6">
        <f>+dataRoroUTIS[[#This Row],[TOTAL UTIS Ro-ro embarcadas]]+dataRoroUTIS[[#This Row],[TOTAL UTIS Ro-ro desembarcadas]]</f>
        <v>13993</v>
      </c>
    </row>
    <row r="167" spans="1:11" hidden="1" x14ac:dyDescent="0.25">
      <c r="A167" s="3">
        <v>2021</v>
      </c>
      <c r="B167" s="3" t="s">
        <v>27</v>
      </c>
      <c r="C167" s="3">
        <v>56281</v>
      </c>
      <c r="D167" s="3">
        <v>170080</v>
      </c>
      <c r="E167" s="3">
        <v>181</v>
      </c>
      <c r="F167" s="6">
        <f>+dataRoroUTIS[[#This Row],[UTIS Ro-ro embarcadas acompañadas]]+dataRoroUTIS[[#This Row],[UTIS Ro-ro embarcadas no acompañadas]]+dataRoroUTIS[[#This Row],[UTIS Ro-ro embarcadas resto]]</f>
        <v>226542</v>
      </c>
      <c r="G167" s="3">
        <v>56374</v>
      </c>
      <c r="H167" s="3">
        <v>169984</v>
      </c>
      <c r="I167" s="3">
        <v>1045</v>
      </c>
      <c r="J167" s="6">
        <f>+dataRoroUTIS[[#This Row],[UTIS Ro-ro desembarcadas acompañadas]]+dataRoroUTIS[[#This Row],[UTIS Ro-ro desembarcadas no acompañadas]]+dataRoroUTIS[[#This Row],[UTIS Ro-ro desembarcadas resto]]</f>
        <v>227403</v>
      </c>
      <c r="K167" s="6">
        <f>+dataRoroUTIS[[#This Row],[TOTAL UTIS Ro-ro embarcadas]]+dataRoroUTIS[[#This Row],[TOTAL UTIS Ro-ro desembarcadas]]</f>
        <v>453945</v>
      </c>
    </row>
    <row r="168" spans="1:11" hidden="1" x14ac:dyDescent="0.25">
      <c r="A168" s="3">
        <v>2021</v>
      </c>
      <c r="B168" s="3" t="s">
        <v>28</v>
      </c>
      <c r="C168" s="3">
        <v>0</v>
      </c>
      <c r="D168" s="3">
        <v>6571</v>
      </c>
      <c r="E168" s="3">
        <v>0</v>
      </c>
      <c r="F168" s="6">
        <f>+dataRoroUTIS[[#This Row],[UTIS Ro-ro embarcadas acompañadas]]+dataRoroUTIS[[#This Row],[UTIS Ro-ro embarcadas no acompañadas]]+dataRoroUTIS[[#This Row],[UTIS Ro-ro embarcadas resto]]</f>
        <v>6571</v>
      </c>
      <c r="G168" s="3">
        <v>1</v>
      </c>
      <c r="H168" s="3">
        <v>5688</v>
      </c>
      <c r="I168" s="3">
        <v>0</v>
      </c>
      <c r="J168" s="6">
        <f>+dataRoroUTIS[[#This Row],[UTIS Ro-ro desembarcadas acompañadas]]+dataRoroUTIS[[#This Row],[UTIS Ro-ro desembarcadas no acompañadas]]+dataRoroUTIS[[#This Row],[UTIS Ro-ro desembarcadas resto]]</f>
        <v>5689</v>
      </c>
      <c r="K168" s="6">
        <f>+dataRoroUTIS[[#This Row],[TOTAL UTIS Ro-ro embarcadas]]+dataRoroUTIS[[#This Row],[TOTAL UTIS Ro-ro desembarcadas]]</f>
        <v>12260</v>
      </c>
    </row>
    <row r="169" spans="1:11" hidden="1" x14ac:dyDescent="0.25">
      <c r="A169" s="3">
        <v>2021</v>
      </c>
      <c r="B169" s="3" t="s">
        <v>29</v>
      </c>
      <c r="C169" s="3">
        <v>0</v>
      </c>
      <c r="D169" s="3">
        <v>0</v>
      </c>
      <c r="E169" s="3">
        <v>0</v>
      </c>
      <c r="F169" s="6">
        <f>+dataRoroUTIS[[#This Row],[UTIS Ro-ro embarcadas acompañadas]]+dataRoroUTIS[[#This Row],[UTIS Ro-ro embarcadas no acompañadas]]+dataRoroUTIS[[#This Row],[UTIS Ro-ro embarcadas resto]]</f>
        <v>0</v>
      </c>
      <c r="G169" s="3">
        <v>0</v>
      </c>
      <c r="H169" s="3">
        <v>0</v>
      </c>
      <c r="I169" s="3">
        <v>0</v>
      </c>
      <c r="J169" s="6">
        <f>+dataRoroUTIS[[#This Row],[UTIS Ro-ro desembarcadas acompañadas]]+dataRoroUTIS[[#This Row],[UTIS Ro-ro desembarcadas no acompañadas]]+dataRoroUTIS[[#This Row],[UTIS Ro-ro desembarcadas resto]]</f>
        <v>0</v>
      </c>
      <c r="K169" s="6">
        <f>+dataRoroUTIS[[#This Row],[TOTAL UTIS Ro-ro embarcadas]]+dataRoroUTIS[[#This Row],[TOTAL UTIS Ro-ro desembarcadas]]</f>
        <v>0</v>
      </c>
    </row>
    <row r="170" spans="1:11" hidden="1" x14ac:dyDescent="0.25">
      <c r="A170" s="3">
        <v>2022</v>
      </c>
      <c r="B170" s="3" t="s">
        <v>0</v>
      </c>
      <c r="C170" s="3">
        <v>0</v>
      </c>
      <c r="D170" s="3">
        <v>0</v>
      </c>
      <c r="E170" s="3">
        <v>0</v>
      </c>
      <c r="F170" s="6">
        <f>+dataRoroUTIS[[#This Row],[UTIS Ro-ro embarcadas acompañadas]]+dataRoroUTIS[[#This Row],[UTIS Ro-ro embarcadas no acompañadas]]+dataRoroUTIS[[#This Row],[UTIS Ro-ro embarcadas resto]]</f>
        <v>0</v>
      </c>
      <c r="G170" s="3">
        <v>0</v>
      </c>
      <c r="H170" s="3">
        <v>0</v>
      </c>
      <c r="I170" s="3">
        <v>0</v>
      </c>
      <c r="J170" s="6">
        <f>+dataRoroUTIS[[#This Row],[UTIS Ro-ro desembarcadas acompañadas]]+dataRoroUTIS[[#This Row],[UTIS Ro-ro desembarcadas no acompañadas]]+dataRoroUTIS[[#This Row],[UTIS Ro-ro desembarcadas resto]]</f>
        <v>0</v>
      </c>
      <c r="K170" s="6">
        <f>+dataRoroUTIS[[#This Row],[TOTAL UTIS Ro-ro embarcadas]]+dataRoroUTIS[[#This Row],[TOTAL UTIS Ro-ro desembarcadas]]</f>
        <v>0</v>
      </c>
    </row>
    <row r="171" spans="1:11" hidden="1" x14ac:dyDescent="0.25">
      <c r="A171" s="3">
        <v>2022</v>
      </c>
      <c r="B171" s="3" t="s">
        <v>1</v>
      </c>
      <c r="C171" s="3">
        <v>19</v>
      </c>
      <c r="D171" s="3">
        <v>1152</v>
      </c>
      <c r="E171" s="3">
        <v>7</v>
      </c>
      <c r="F171" s="6">
        <f>+dataRoroUTIS[[#This Row],[UTIS Ro-ro embarcadas acompañadas]]+dataRoroUTIS[[#This Row],[UTIS Ro-ro embarcadas no acompañadas]]+dataRoroUTIS[[#This Row],[UTIS Ro-ro embarcadas resto]]</f>
        <v>1178</v>
      </c>
      <c r="G171" s="3">
        <v>0</v>
      </c>
      <c r="H171" s="3">
        <v>1106</v>
      </c>
      <c r="I171" s="3">
        <v>0</v>
      </c>
      <c r="J171" s="6">
        <f>+dataRoroUTIS[[#This Row],[UTIS Ro-ro desembarcadas acompañadas]]+dataRoroUTIS[[#This Row],[UTIS Ro-ro desembarcadas no acompañadas]]+dataRoroUTIS[[#This Row],[UTIS Ro-ro desembarcadas resto]]</f>
        <v>1106</v>
      </c>
      <c r="K171" s="6">
        <f>+dataRoroUTIS[[#This Row],[TOTAL UTIS Ro-ro embarcadas]]+dataRoroUTIS[[#This Row],[TOTAL UTIS Ro-ro desembarcadas]]</f>
        <v>2284</v>
      </c>
    </row>
    <row r="172" spans="1:11" hidden="1" x14ac:dyDescent="0.25">
      <c r="A172" s="3">
        <v>2022</v>
      </c>
      <c r="B172" s="3" t="s">
        <v>2</v>
      </c>
      <c r="C172" s="3">
        <v>8903</v>
      </c>
      <c r="D172" s="3">
        <v>10237</v>
      </c>
      <c r="E172" s="3">
        <v>4513</v>
      </c>
      <c r="F172" s="6">
        <f>+dataRoroUTIS[[#This Row],[UTIS Ro-ro embarcadas acompañadas]]+dataRoroUTIS[[#This Row],[UTIS Ro-ro embarcadas no acompañadas]]+dataRoroUTIS[[#This Row],[UTIS Ro-ro embarcadas resto]]</f>
        <v>23653</v>
      </c>
      <c r="G172" s="3">
        <v>5887</v>
      </c>
      <c r="H172" s="3">
        <v>9347</v>
      </c>
      <c r="I172" s="3">
        <v>3445</v>
      </c>
      <c r="J172" s="6">
        <f>+dataRoroUTIS[[#This Row],[UTIS Ro-ro desembarcadas acompañadas]]+dataRoroUTIS[[#This Row],[UTIS Ro-ro desembarcadas no acompañadas]]+dataRoroUTIS[[#This Row],[UTIS Ro-ro desembarcadas resto]]</f>
        <v>18679</v>
      </c>
      <c r="K172" s="6">
        <f>+dataRoroUTIS[[#This Row],[TOTAL UTIS Ro-ro embarcadas]]+dataRoroUTIS[[#This Row],[TOTAL UTIS Ro-ro desembarcadas]]</f>
        <v>42332</v>
      </c>
    </row>
    <row r="173" spans="1:11" hidden="1" x14ac:dyDescent="0.25">
      <c r="A173" s="3">
        <v>2022</v>
      </c>
      <c r="B173" s="3" t="s">
        <v>3</v>
      </c>
      <c r="C173" s="3">
        <v>0</v>
      </c>
      <c r="D173" s="3">
        <v>0</v>
      </c>
      <c r="E173" s="3">
        <v>0</v>
      </c>
      <c r="F173" s="6">
        <f>+dataRoroUTIS[[#This Row],[UTIS Ro-ro embarcadas acompañadas]]+dataRoroUTIS[[#This Row],[UTIS Ro-ro embarcadas no acompañadas]]+dataRoroUTIS[[#This Row],[UTIS Ro-ro embarcadas resto]]</f>
        <v>0</v>
      </c>
      <c r="G173" s="3">
        <v>0</v>
      </c>
      <c r="H173" s="3">
        <v>0</v>
      </c>
      <c r="I173" s="3">
        <v>0</v>
      </c>
      <c r="J173" s="6">
        <f>+dataRoroUTIS[[#This Row],[UTIS Ro-ro desembarcadas acompañadas]]+dataRoroUTIS[[#This Row],[UTIS Ro-ro desembarcadas no acompañadas]]+dataRoroUTIS[[#This Row],[UTIS Ro-ro desembarcadas resto]]</f>
        <v>0</v>
      </c>
      <c r="K173" s="6">
        <f>+dataRoroUTIS[[#This Row],[TOTAL UTIS Ro-ro embarcadas]]+dataRoroUTIS[[#This Row],[TOTAL UTIS Ro-ro desembarcadas]]</f>
        <v>0</v>
      </c>
    </row>
    <row r="174" spans="1:11" hidden="1" x14ac:dyDescent="0.25">
      <c r="A174" s="3">
        <v>2022</v>
      </c>
      <c r="B174" s="3" t="s">
        <v>4</v>
      </c>
      <c r="C174" s="3">
        <v>174602</v>
      </c>
      <c r="D174" s="3">
        <v>56907</v>
      </c>
      <c r="E174" s="3">
        <v>2749</v>
      </c>
      <c r="F174" s="6">
        <f>+dataRoroUTIS[[#This Row],[UTIS Ro-ro embarcadas acompañadas]]+dataRoroUTIS[[#This Row],[UTIS Ro-ro embarcadas no acompañadas]]+dataRoroUTIS[[#This Row],[UTIS Ro-ro embarcadas resto]]</f>
        <v>234258</v>
      </c>
      <c r="G174" s="3">
        <v>172260</v>
      </c>
      <c r="H174" s="3">
        <v>55682</v>
      </c>
      <c r="I174" s="3">
        <v>2381</v>
      </c>
      <c r="J174" s="6">
        <f>+dataRoroUTIS[[#This Row],[UTIS Ro-ro desembarcadas acompañadas]]+dataRoroUTIS[[#This Row],[UTIS Ro-ro desembarcadas no acompañadas]]+dataRoroUTIS[[#This Row],[UTIS Ro-ro desembarcadas resto]]</f>
        <v>230323</v>
      </c>
      <c r="K174" s="6">
        <f>+dataRoroUTIS[[#This Row],[TOTAL UTIS Ro-ro embarcadas]]+dataRoroUTIS[[#This Row],[TOTAL UTIS Ro-ro desembarcadas]]</f>
        <v>464581</v>
      </c>
    </row>
    <row r="175" spans="1:11" hidden="1" x14ac:dyDescent="0.25">
      <c r="A175" s="3">
        <v>2022</v>
      </c>
      <c r="B175" s="3" t="s">
        <v>5</v>
      </c>
      <c r="C175" s="3">
        <v>853</v>
      </c>
      <c r="D175" s="3">
        <v>9203</v>
      </c>
      <c r="E175" s="3">
        <v>624</v>
      </c>
      <c r="F175" s="6">
        <f>+dataRoroUTIS[[#This Row],[UTIS Ro-ro embarcadas acompañadas]]+dataRoroUTIS[[#This Row],[UTIS Ro-ro embarcadas no acompañadas]]+dataRoroUTIS[[#This Row],[UTIS Ro-ro embarcadas resto]]</f>
        <v>10680</v>
      </c>
      <c r="G175" s="3">
        <v>500</v>
      </c>
      <c r="H175" s="3">
        <v>12982</v>
      </c>
      <c r="I175" s="3">
        <v>634</v>
      </c>
      <c r="J175" s="6">
        <f>+dataRoroUTIS[[#This Row],[UTIS Ro-ro desembarcadas acompañadas]]+dataRoroUTIS[[#This Row],[UTIS Ro-ro desembarcadas no acompañadas]]+dataRoroUTIS[[#This Row],[UTIS Ro-ro desembarcadas resto]]</f>
        <v>14116</v>
      </c>
      <c r="K175" s="6">
        <f>+dataRoroUTIS[[#This Row],[TOTAL UTIS Ro-ro embarcadas]]+dataRoroUTIS[[#This Row],[TOTAL UTIS Ro-ro desembarcadas]]</f>
        <v>24796</v>
      </c>
    </row>
    <row r="176" spans="1:11" hidden="1" x14ac:dyDescent="0.25">
      <c r="A176" s="3">
        <v>2022</v>
      </c>
      <c r="B176" s="3" t="s">
        <v>10</v>
      </c>
      <c r="C176" s="3">
        <v>262369</v>
      </c>
      <c r="D176" s="3">
        <v>41230</v>
      </c>
      <c r="E176" s="3">
        <v>16202</v>
      </c>
      <c r="F176" s="6">
        <f>+dataRoroUTIS[[#This Row],[UTIS Ro-ro embarcadas acompañadas]]+dataRoroUTIS[[#This Row],[UTIS Ro-ro embarcadas no acompañadas]]+dataRoroUTIS[[#This Row],[UTIS Ro-ro embarcadas resto]]</f>
        <v>319801</v>
      </c>
      <c r="G176" s="3">
        <v>260870</v>
      </c>
      <c r="H176" s="3">
        <v>42482</v>
      </c>
      <c r="I176" s="3">
        <v>15593</v>
      </c>
      <c r="J176" s="6">
        <f>+dataRoroUTIS[[#This Row],[UTIS Ro-ro desembarcadas acompañadas]]+dataRoroUTIS[[#This Row],[UTIS Ro-ro desembarcadas no acompañadas]]+dataRoroUTIS[[#This Row],[UTIS Ro-ro desembarcadas resto]]</f>
        <v>318945</v>
      </c>
      <c r="K176" s="6">
        <f>+dataRoroUTIS[[#This Row],[TOTAL UTIS Ro-ro embarcadas]]+dataRoroUTIS[[#This Row],[TOTAL UTIS Ro-ro desembarcadas]]</f>
        <v>638746</v>
      </c>
    </row>
    <row r="177" spans="1:11" hidden="1" x14ac:dyDescent="0.25">
      <c r="A177" s="3">
        <v>2022</v>
      </c>
      <c r="B177" s="3" t="s">
        <v>11</v>
      </c>
      <c r="C177" s="3">
        <v>95555</v>
      </c>
      <c r="D177" s="3">
        <v>116605</v>
      </c>
      <c r="E177" s="3">
        <v>2748</v>
      </c>
      <c r="F177" s="6">
        <f>+dataRoroUTIS[[#This Row],[UTIS Ro-ro embarcadas acompañadas]]+dataRoroUTIS[[#This Row],[UTIS Ro-ro embarcadas no acompañadas]]+dataRoroUTIS[[#This Row],[UTIS Ro-ro embarcadas resto]]</f>
        <v>214908</v>
      </c>
      <c r="G177" s="3">
        <v>89583</v>
      </c>
      <c r="H177" s="3">
        <v>114131</v>
      </c>
      <c r="I177" s="3">
        <v>546</v>
      </c>
      <c r="J177" s="6">
        <f>+dataRoroUTIS[[#This Row],[UTIS Ro-ro desembarcadas acompañadas]]+dataRoroUTIS[[#This Row],[UTIS Ro-ro desembarcadas no acompañadas]]+dataRoroUTIS[[#This Row],[UTIS Ro-ro desembarcadas resto]]</f>
        <v>204260</v>
      </c>
      <c r="K177" s="6">
        <f>+dataRoroUTIS[[#This Row],[TOTAL UTIS Ro-ro embarcadas]]+dataRoroUTIS[[#This Row],[TOTAL UTIS Ro-ro desembarcadas]]</f>
        <v>419168</v>
      </c>
    </row>
    <row r="178" spans="1:11" hidden="1" x14ac:dyDescent="0.25">
      <c r="A178" s="3">
        <v>2022</v>
      </c>
      <c r="B178" s="3" t="s">
        <v>12</v>
      </c>
      <c r="C178" s="3">
        <v>6031</v>
      </c>
      <c r="D178" s="3">
        <v>12479</v>
      </c>
      <c r="E178" s="3">
        <v>1889</v>
      </c>
      <c r="F178" s="6">
        <f>+dataRoroUTIS[[#This Row],[UTIS Ro-ro embarcadas acompañadas]]+dataRoroUTIS[[#This Row],[UTIS Ro-ro embarcadas no acompañadas]]+dataRoroUTIS[[#This Row],[UTIS Ro-ro embarcadas resto]]</f>
        <v>20399</v>
      </c>
      <c r="G178" s="3">
        <v>4504</v>
      </c>
      <c r="H178" s="3">
        <v>12935</v>
      </c>
      <c r="I178" s="3">
        <v>1999</v>
      </c>
      <c r="J178" s="6">
        <f>+dataRoroUTIS[[#This Row],[UTIS Ro-ro desembarcadas acompañadas]]+dataRoroUTIS[[#This Row],[UTIS Ro-ro desembarcadas no acompañadas]]+dataRoroUTIS[[#This Row],[UTIS Ro-ro desembarcadas resto]]</f>
        <v>19438</v>
      </c>
      <c r="K178" s="6">
        <f>+dataRoroUTIS[[#This Row],[TOTAL UTIS Ro-ro embarcadas]]+dataRoroUTIS[[#This Row],[TOTAL UTIS Ro-ro desembarcadas]]</f>
        <v>39837</v>
      </c>
    </row>
    <row r="179" spans="1:11" hidden="1" x14ac:dyDescent="0.25">
      <c r="A179" s="3">
        <v>2022</v>
      </c>
      <c r="B179" s="3" t="s">
        <v>13</v>
      </c>
      <c r="C179" s="3">
        <v>0</v>
      </c>
      <c r="D179" s="3">
        <v>0</v>
      </c>
      <c r="E179" s="3">
        <v>0</v>
      </c>
      <c r="F179" s="6">
        <f>+dataRoroUTIS[[#This Row],[UTIS Ro-ro embarcadas acompañadas]]+dataRoroUTIS[[#This Row],[UTIS Ro-ro embarcadas no acompañadas]]+dataRoroUTIS[[#This Row],[UTIS Ro-ro embarcadas resto]]</f>
        <v>0</v>
      </c>
      <c r="G179" s="3">
        <v>0</v>
      </c>
      <c r="H179" s="3">
        <v>0</v>
      </c>
      <c r="I179" s="3">
        <v>0</v>
      </c>
      <c r="J179" s="6">
        <f>+dataRoroUTIS[[#This Row],[UTIS Ro-ro desembarcadas acompañadas]]+dataRoroUTIS[[#This Row],[UTIS Ro-ro desembarcadas no acompañadas]]+dataRoroUTIS[[#This Row],[UTIS Ro-ro desembarcadas resto]]</f>
        <v>0</v>
      </c>
      <c r="K179" s="6">
        <f>+dataRoroUTIS[[#This Row],[TOTAL UTIS Ro-ro embarcadas]]+dataRoroUTIS[[#This Row],[TOTAL UTIS Ro-ro desembarcadas]]</f>
        <v>0</v>
      </c>
    </row>
    <row r="180" spans="1:11" hidden="1" x14ac:dyDescent="0.25">
      <c r="A180" s="3">
        <v>2022</v>
      </c>
      <c r="B180" s="3" t="s">
        <v>14</v>
      </c>
      <c r="C180" s="3">
        <v>0</v>
      </c>
      <c r="D180" s="3">
        <v>18</v>
      </c>
      <c r="E180" s="3">
        <v>20</v>
      </c>
      <c r="F180" s="6">
        <f>+dataRoroUTIS[[#This Row],[UTIS Ro-ro embarcadas acompañadas]]+dataRoroUTIS[[#This Row],[UTIS Ro-ro embarcadas no acompañadas]]+dataRoroUTIS[[#This Row],[UTIS Ro-ro embarcadas resto]]</f>
        <v>38</v>
      </c>
      <c r="G180" s="3">
        <v>0</v>
      </c>
      <c r="H180" s="3">
        <v>1</v>
      </c>
      <c r="I180" s="3">
        <v>47</v>
      </c>
      <c r="J180" s="6">
        <f>+dataRoroUTIS[[#This Row],[UTIS Ro-ro desembarcadas acompañadas]]+dataRoroUTIS[[#This Row],[UTIS Ro-ro desembarcadas no acompañadas]]+dataRoroUTIS[[#This Row],[UTIS Ro-ro desembarcadas resto]]</f>
        <v>48</v>
      </c>
      <c r="K180" s="6">
        <f>+dataRoroUTIS[[#This Row],[TOTAL UTIS Ro-ro embarcadas]]+dataRoroUTIS[[#This Row],[TOTAL UTIS Ro-ro desembarcadas]]</f>
        <v>86</v>
      </c>
    </row>
    <row r="181" spans="1:11" hidden="1" x14ac:dyDescent="0.25">
      <c r="A181" s="3">
        <v>2022</v>
      </c>
      <c r="B181" s="3" t="s">
        <v>15</v>
      </c>
      <c r="C181" s="3">
        <v>7901</v>
      </c>
      <c r="D181" s="3">
        <v>6767</v>
      </c>
      <c r="E181" s="3">
        <v>614</v>
      </c>
      <c r="F181" s="6">
        <f>+dataRoroUTIS[[#This Row],[UTIS Ro-ro embarcadas acompañadas]]+dataRoroUTIS[[#This Row],[UTIS Ro-ro embarcadas no acompañadas]]+dataRoroUTIS[[#This Row],[UTIS Ro-ro embarcadas resto]]</f>
        <v>15282</v>
      </c>
      <c r="G181" s="3">
        <v>8485</v>
      </c>
      <c r="H181" s="3">
        <v>6775</v>
      </c>
      <c r="I181" s="3">
        <v>535</v>
      </c>
      <c r="J181" s="6">
        <f>+dataRoroUTIS[[#This Row],[UTIS Ro-ro desembarcadas acompañadas]]+dataRoroUTIS[[#This Row],[UTIS Ro-ro desembarcadas no acompañadas]]+dataRoroUTIS[[#This Row],[UTIS Ro-ro desembarcadas resto]]</f>
        <v>15795</v>
      </c>
      <c r="K181" s="6">
        <f>+dataRoroUTIS[[#This Row],[TOTAL UTIS Ro-ro embarcadas]]+dataRoroUTIS[[#This Row],[TOTAL UTIS Ro-ro desembarcadas]]</f>
        <v>31077</v>
      </c>
    </row>
    <row r="182" spans="1:11" hidden="1" x14ac:dyDescent="0.25">
      <c r="A182" s="3">
        <v>2022</v>
      </c>
      <c r="B182" s="3" t="s">
        <v>16</v>
      </c>
      <c r="C182" s="3">
        <v>0</v>
      </c>
      <c r="D182" s="3">
        <v>0</v>
      </c>
      <c r="E182" s="3">
        <v>63</v>
      </c>
      <c r="F182" s="6">
        <f>+dataRoroUTIS[[#This Row],[UTIS Ro-ro embarcadas acompañadas]]+dataRoroUTIS[[#This Row],[UTIS Ro-ro embarcadas no acompañadas]]+dataRoroUTIS[[#This Row],[UTIS Ro-ro embarcadas resto]]</f>
        <v>63</v>
      </c>
      <c r="G182" s="3">
        <v>0</v>
      </c>
      <c r="H182" s="3">
        <v>0</v>
      </c>
      <c r="I182" s="3">
        <v>62</v>
      </c>
      <c r="J182" s="6">
        <f>+dataRoroUTIS[[#This Row],[UTIS Ro-ro desembarcadas acompañadas]]+dataRoroUTIS[[#This Row],[UTIS Ro-ro desembarcadas no acompañadas]]+dataRoroUTIS[[#This Row],[UTIS Ro-ro desembarcadas resto]]</f>
        <v>62</v>
      </c>
      <c r="K182" s="6">
        <f>+dataRoroUTIS[[#This Row],[TOTAL UTIS Ro-ro embarcadas]]+dataRoroUTIS[[#This Row],[TOTAL UTIS Ro-ro desembarcadas]]</f>
        <v>125</v>
      </c>
    </row>
    <row r="183" spans="1:11" hidden="1" x14ac:dyDescent="0.25">
      <c r="A183" s="3">
        <v>2022</v>
      </c>
      <c r="B183" s="3" t="s">
        <v>17</v>
      </c>
      <c r="C183" s="3">
        <v>0</v>
      </c>
      <c r="D183" s="3">
        <v>0</v>
      </c>
      <c r="E183" s="3">
        <v>0</v>
      </c>
      <c r="F183" s="6">
        <f>+dataRoroUTIS[[#This Row],[UTIS Ro-ro embarcadas acompañadas]]+dataRoroUTIS[[#This Row],[UTIS Ro-ro embarcadas no acompañadas]]+dataRoroUTIS[[#This Row],[UTIS Ro-ro embarcadas resto]]</f>
        <v>0</v>
      </c>
      <c r="G183" s="3">
        <v>0</v>
      </c>
      <c r="H183" s="3">
        <v>0</v>
      </c>
      <c r="I183" s="3">
        <v>0</v>
      </c>
      <c r="J183" s="6">
        <f>+dataRoroUTIS[[#This Row],[UTIS Ro-ro desembarcadas acompañadas]]+dataRoroUTIS[[#This Row],[UTIS Ro-ro desembarcadas no acompañadas]]+dataRoroUTIS[[#This Row],[UTIS Ro-ro desembarcadas resto]]</f>
        <v>0</v>
      </c>
      <c r="K183" s="6">
        <f>+dataRoroUTIS[[#This Row],[TOTAL UTIS Ro-ro embarcadas]]+dataRoroUTIS[[#This Row],[TOTAL UTIS Ro-ro desembarcadas]]</f>
        <v>0</v>
      </c>
    </row>
    <row r="184" spans="1:11" hidden="1" x14ac:dyDescent="0.25">
      <c r="A184" s="3">
        <v>2022</v>
      </c>
      <c r="B184" s="3" t="s">
        <v>18</v>
      </c>
      <c r="C184" s="3">
        <v>588</v>
      </c>
      <c r="D184" s="3">
        <v>15417</v>
      </c>
      <c r="E184" s="3">
        <v>608</v>
      </c>
      <c r="F184" s="6">
        <f>+dataRoroUTIS[[#This Row],[UTIS Ro-ro embarcadas acompañadas]]+dataRoroUTIS[[#This Row],[UTIS Ro-ro embarcadas no acompañadas]]+dataRoroUTIS[[#This Row],[UTIS Ro-ro embarcadas resto]]</f>
        <v>16613</v>
      </c>
      <c r="G184" s="3">
        <v>400</v>
      </c>
      <c r="H184" s="3">
        <v>12877</v>
      </c>
      <c r="I184" s="3">
        <v>230</v>
      </c>
      <c r="J184" s="6">
        <f>+dataRoroUTIS[[#This Row],[UTIS Ro-ro desembarcadas acompañadas]]+dataRoroUTIS[[#This Row],[UTIS Ro-ro desembarcadas no acompañadas]]+dataRoroUTIS[[#This Row],[UTIS Ro-ro desembarcadas resto]]</f>
        <v>13507</v>
      </c>
      <c r="K184" s="6">
        <f>+dataRoroUTIS[[#This Row],[TOTAL UTIS Ro-ro embarcadas]]+dataRoroUTIS[[#This Row],[TOTAL UTIS Ro-ro desembarcadas]]</f>
        <v>30120</v>
      </c>
    </row>
    <row r="185" spans="1:11" hidden="1" x14ac:dyDescent="0.25">
      <c r="A185" s="3">
        <v>2022</v>
      </c>
      <c r="B185" s="3" t="s">
        <v>19</v>
      </c>
      <c r="C185" s="3">
        <v>34028</v>
      </c>
      <c r="D185" s="3">
        <v>90321</v>
      </c>
      <c r="E185" s="3">
        <v>44558</v>
      </c>
      <c r="F185" s="6">
        <f>+dataRoroUTIS[[#This Row],[UTIS Ro-ro embarcadas acompañadas]]+dataRoroUTIS[[#This Row],[UTIS Ro-ro embarcadas no acompañadas]]+dataRoroUTIS[[#This Row],[UTIS Ro-ro embarcadas resto]]</f>
        <v>168907</v>
      </c>
      <c r="G185" s="3">
        <v>35973</v>
      </c>
      <c r="H185" s="3">
        <v>91913</v>
      </c>
      <c r="I185" s="3">
        <v>46142</v>
      </c>
      <c r="J185" s="6">
        <f>+dataRoroUTIS[[#This Row],[UTIS Ro-ro desembarcadas acompañadas]]+dataRoroUTIS[[#This Row],[UTIS Ro-ro desembarcadas no acompañadas]]+dataRoroUTIS[[#This Row],[UTIS Ro-ro desembarcadas resto]]</f>
        <v>174028</v>
      </c>
      <c r="K185" s="6">
        <f>+dataRoroUTIS[[#This Row],[TOTAL UTIS Ro-ro embarcadas]]+dataRoroUTIS[[#This Row],[TOTAL UTIS Ro-ro desembarcadas]]</f>
        <v>342935</v>
      </c>
    </row>
    <row r="186" spans="1:11" hidden="1" x14ac:dyDescent="0.25">
      <c r="A186" s="3">
        <v>2022</v>
      </c>
      <c r="B186" s="3" t="s">
        <v>20</v>
      </c>
      <c r="C186" s="3">
        <v>1742</v>
      </c>
      <c r="D186" s="3">
        <v>10071</v>
      </c>
      <c r="E186" s="3">
        <v>1442</v>
      </c>
      <c r="F186" s="6">
        <f>+dataRoroUTIS[[#This Row],[UTIS Ro-ro embarcadas acompañadas]]+dataRoroUTIS[[#This Row],[UTIS Ro-ro embarcadas no acompañadas]]+dataRoroUTIS[[#This Row],[UTIS Ro-ro embarcadas resto]]</f>
        <v>13255</v>
      </c>
      <c r="G186" s="3">
        <v>1652</v>
      </c>
      <c r="H186" s="3">
        <v>10437</v>
      </c>
      <c r="I186" s="3">
        <v>1561</v>
      </c>
      <c r="J186" s="6">
        <f>+dataRoroUTIS[[#This Row],[UTIS Ro-ro desembarcadas acompañadas]]+dataRoroUTIS[[#This Row],[UTIS Ro-ro desembarcadas no acompañadas]]+dataRoroUTIS[[#This Row],[UTIS Ro-ro desembarcadas resto]]</f>
        <v>13650</v>
      </c>
      <c r="K186" s="6">
        <f>+dataRoroUTIS[[#This Row],[TOTAL UTIS Ro-ro embarcadas]]+dataRoroUTIS[[#This Row],[TOTAL UTIS Ro-ro desembarcadas]]</f>
        <v>26905</v>
      </c>
    </row>
    <row r="187" spans="1:11" hidden="1" x14ac:dyDescent="0.25">
      <c r="A187" s="3">
        <v>2022</v>
      </c>
      <c r="B187" s="3" t="s">
        <v>21</v>
      </c>
      <c r="C187" s="3">
        <v>0</v>
      </c>
      <c r="D187" s="3">
        <v>0</v>
      </c>
      <c r="E187" s="3">
        <v>0</v>
      </c>
      <c r="F187" s="6">
        <f>+dataRoroUTIS[[#This Row],[UTIS Ro-ro embarcadas acompañadas]]+dataRoroUTIS[[#This Row],[UTIS Ro-ro embarcadas no acompañadas]]+dataRoroUTIS[[#This Row],[UTIS Ro-ro embarcadas resto]]</f>
        <v>0</v>
      </c>
      <c r="G187" s="3">
        <v>0</v>
      </c>
      <c r="H187" s="3">
        <v>0</v>
      </c>
      <c r="I187" s="3">
        <v>0</v>
      </c>
      <c r="J187" s="6">
        <f>+dataRoroUTIS[[#This Row],[UTIS Ro-ro desembarcadas acompañadas]]+dataRoroUTIS[[#This Row],[UTIS Ro-ro desembarcadas no acompañadas]]+dataRoroUTIS[[#This Row],[UTIS Ro-ro desembarcadas resto]]</f>
        <v>0</v>
      </c>
      <c r="K187" s="6">
        <f>+dataRoroUTIS[[#This Row],[TOTAL UTIS Ro-ro embarcadas]]+dataRoroUTIS[[#This Row],[TOTAL UTIS Ro-ro desembarcadas]]</f>
        <v>0</v>
      </c>
    </row>
    <row r="188" spans="1:11" x14ac:dyDescent="0.25">
      <c r="A188" s="3">
        <v>2022</v>
      </c>
      <c r="B188" s="3" t="s">
        <v>22</v>
      </c>
      <c r="C188" s="3">
        <v>2622</v>
      </c>
      <c r="D188" s="3">
        <v>11160</v>
      </c>
      <c r="E188" s="3">
        <v>1981</v>
      </c>
      <c r="F188" s="6">
        <f>+dataRoroUTIS[[#This Row],[UTIS Ro-ro embarcadas acompañadas]]+dataRoroUTIS[[#This Row],[UTIS Ro-ro embarcadas no acompañadas]]+dataRoroUTIS[[#This Row],[UTIS Ro-ro embarcadas resto]]</f>
        <v>15763</v>
      </c>
      <c r="G188" s="3">
        <v>2571</v>
      </c>
      <c r="H188" s="3">
        <v>11136</v>
      </c>
      <c r="I188" s="3">
        <v>1851</v>
      </c>
      <c r="J188" s="6">
        <f>+dataRoroUTIS[[#This Row],[UTIS Ro-ro desembarcadas acompañadas]]+dataRoroUTIS[[#This Row],[UTIS Ro-ro desembarcadas no acompañadas]]+dataRoroUTIS[[#This Row],[UTIS Ro-ro desembarcadas resto]]</f>
        <v>15558</v>
      </c>
      <c r="K188" s="6">
        <f>+dataRoroUTIS[[#This Row],[TOTAL UTIS Ro-ro embarcadas]]+dataRoroUTIS[[#This Row],[TOTAL UTIS Ro-ro desembarcadas]]</f>
        <v>31321</v>
      </c>
    </row>
    <row r="189" spans="1:11" hidden="1" x14ac:dyDescent="0.25">
      <c r="A189" s="3">
        <v>2022</v>
      </c>
      <c r="B189" s="3" t="s">
        <v>6</v>
      </c>
      <c r="C189" s="3">
        <v>38</v>
      </c>
      <c r="D189" s="3">
        <v>925</v>
      </c>
      <c r="E189" s="3">
        <v>54</v>
      </c>
      <c r="F189" s="6">
        <f>+dataRoroUTIS[[#This Row],[UTIS Ro-ro embarcadas acompañadas]]+dataRoroUTIS[[#This Row],[UTIS Ro-ro embarcadas no acompañadas]]+dataRoroUTIS[[#This Row],[UTIS Ro-ro embarcadas resto]]</f>
        <v>1017</v>
      </c>
      <c r="G189" s="3">
        <v>130</v>
      </c>
      <c r="H189" s="3">
        <v>871</v>
      </c>
      <c r="I189" s="3">
        <v>57</v>
      </c>
      <c r="J189" s="6">
        <f>+dataRoroUTIS[[#This Row],[UTIS Ro-ro desembarcadas acompañadas]]+dataRoroUTIS[[#This Row],[UTIS Ro-ro desembarcadas no acompañadas]]+dataRoroUTIS[[#This Row],[UTIS Ro-ro desembarcadas resto]]</f>
        <v>1058</v>
      </c>
      <c r="K189" s="6">
        <f>+dataRoroUTIS[[#This Row],[TOTAL UTIS Ro-ro embarcadas]]+dataRoroUTIS[[#This Row],[TOTAL UTIS Ro-ro desembarcadas]]</f>
        <v>2075</v>
      </c>
    </row>
    <row r="190" spans="1:11" hidden="1" x14ac:dyDescent="0.25">
      <c r="A190" s="3">
        <v>2022</v>
      </c>
      <c r="B190" s="3" t="s">
        <v>23</v>
      </c>
      <c r="C190" s="3">
        <v>0</v>
      </c>
      <c r="D190" s="3">
        <v>1759</v>
      </c>
      <c r="E190" s="3">
        <v>0</v>
      </c>
      <c r="F190" s="6">
        <f>+dataRoroUTIS[[#This Row],[UTIS Ro-ro embarcadas acompañadas]]+dataRoroUTIS[[#This Row],[UTIS Ro-ro embarcadas no acompañadas]]+dataRoroUTIS[[#This Row],[UTIS Ro-ro embarcadas resto]]</f>
        <v>1759</v>
      </c>
      <c r="G190" s="3">
        <v>0</v>
      </c>
      <c r="H190" s="3">
        <v>1743</v>
      </c>
      <c r="I190" s="3">
        <v>0</v>
      </c>
      <c r="J190" s="6">
        <f>+dataRoroUTIS[[#This Row],[UTIS Ro-ro desembarcadas acompañadas]]+dataRoroUTIS[[#This Row],[UTIS Ro-ro desembarcadas no acompañadas]]+dataRoroUTIS[[#This Row],[UTIS Ro-ro desembarcadas resto]]</f>
        <v>1743</v>
      </c>
      <c r="K190" s="6">
        <f>+dataRoroUTIS[[#This Row],[TOTAL UTIS Ro-ro embarcadas]]+dataRoroUTIS[[#This Row],[TOTAL UTIS Ro-ro desembarcadas]]</f>
        <v>3502</v>
      </c>
    </row>
    <row r="191" spans="1:11" hidden="1" x14ac:dyDescent="0.25">
      <c r="A191" s="3">
        <v>2022</v>
      </c>
      <c r="B191" s="3" t="s">
        <v>7</v>
      </c>
      <c r="C191" s="3">
        <v>39860</v>
      </c>
      <c r="D191" s="3">
        <v>64195</v>
      </c>
      <c r="E191" s="3">
        <v>44652</v>
      </c>
      <c r="F191" s="6">
        <f>+dataRoroUTIS[[#This Row],[UTIS Ro-ro embarcadas acompañadas]]+dataRoroUTIS[[#This Row],[UTIS Ro-ro embarcadas no acompañadas]]+dataRoroUTIS[[#This Row],[UTIS Ro-ro embarcadas resto]]</f>
        <v>148707</v>
      </c>
      <c r="G191" s="3">
        <v>40035</v>
      </c>
      <c r="H191" s="3">
        <v>64161</v>
      </c>
      <c r="I191" s="3">
        <v>44914</v>
      </c>
      <c r="J191" s="6">
        <f>+dataRoroUTIS[[#This Row],[UTIS Ro-ro desembarcadas acompañadas]]+dataRoroUTIS[[#This Row],[UTIS Ro-ro desembarcadas no acompañadas]]+dataRoroUTIS[[#This Row],[UTIS Ro-ro desembarcadas resto]]</f>
        <v>149110</v>
      </c>
      <c r="K191" s="6">
        <f>+dataRoroUTIS[[#This Row],[TOTAL UTIS Ro-ro embarcadas]]+dataRoroUTIS[[#This Row],[TOTAL UTIS Ro-ro desembarcadas]]</f>
        <v>297817</v>
      </c>
    </row>
    <row r="192" spans="1:11" hidden="1" x14ac:dyDescent="0.25">
      <c r="A192" s="3">
        <v>2022</v>
      </c>
      <c r="B192" s="3" t="s">
        <v>24</v>
      </c>
      <c r="C192" s="3">
        <v>2997</v>
      </c>
      <c r="D192" s="3">
        <v>17114</v>
      </c>
      <c r="E192" s="3">
        <v>10857</v>
      </c>
      <c r="F192" s="6">
        <f>+dataRoroUTIS[[#This Row],[UTIS Ro-ro embarcadas acompañadas]]+dataRoroUTIS[[#This Row],[UTIS Ro-ro embarcadas no acompañadas]]+dataRoroUTIS[[#This Row],[UTIS Ro-ro embarcadas resto]]</f>
        <v>30968</v>
      </c>
      <c r="G192" s="3">
        <v>2471</v>
      </c>
      <c r="H192" s="3">
        <v>16310</v>
      </c>
      <c r="I192" s="3">
        <v>8304</v>
      </c>
      <c r="J192" s="6">
        <f>+dataRoroUTIS[[#This Row],[UTIS Ro-ro desembarcadas acompañadas]]+dataRoroUTIS[[#This Row],[UTIS Ro-ro desembarcadas no acompañadas]]+dataRoroUTIS[[#This Row],[UTIS Ro-ro desembarcadas resto]]</f>
        <v>27085</v>
      </c>
      <c r="K192" s="6">
        <f>+dataRoroUTIS[[#This Row],[TOTAL UTIS Ro-ro embarcadas]]+dataRoroUTIS[[#This Row],[TOTAL UTIS Ro-ro desembarcadas]]</f>
        <v>58053</v>
      </c>
    </row>
    <row r="193" spans="1:11" hidden="1" x14ac:dyDescent="0.25">
      <c r="A193" s="3">
        <v>2022</v>
      </c>
      <c r="B193" s="3" t="s">
        <v>25</v>
      </c>
      <c r="C193" s="3">
        <v>0</v>
      </c>
      <c r="D193" s="3">
        <v>4079</v>
      </c>
      <c r="E193" s="3">
        <v>793</v>
      </c>
      <c r="F193" s="6">
        <f>+dataRoroUTIS[[#This Row],[UTIS Ro-ro embarcadas acompañadas]]+dataRoroUTIS[[#This Row],[UTIS Ro-ro embarcadas no acompañadas]]+dataRoroUTIS[[#This Row],[UTIS Ro-ro embarcadas resto]]</f>
        <v>4872</v>
      </c>
      <c r="G193" s="3">
        <v>0</v>
      </c>
      <c r="H193" s="3">
        <v>2201</v>
      </c>
      <c r="I193" s="3">
        <v>165</v>
      </c>
      <c r="J193" s="6">
        <f>+dataRoroUTIS[[#This Row],[UTIS Ro-ro desembarcadas acompañadas]]+dataRoroUTIS[[#This Row],[UTIS Ro-ro desembarcadas no acompañadas]]+dataRoroUTIS[[#This Row],[UTIS Ro-ro desembarcadas resto]]</f>
        <v>2366</v>
      </c>
      <c r="K193" s="6">
        <f>+dataRoroUTIS[[#This Row],[TOTAL UTIS Ro-ro embarcadas]]+dataRoroUTIS[[#This Row],[TOTAL UTIS Ro-ro desembarcadas]]</f>
        <v>7238</v>
      </c>
    </row>
    <row r="194" spans="1:11" hidden="1" x14ac:dyDescent="0.25">
      <c r="A194" s="3">
        <v>2022</v>
      </c>
      <c r="B194" s="3" t="s">
        <v>26</v>
      </c>
      <c r="C194" s="3">
        <v>501</v>
      </c>
      <c r="D194" s="3">
        <v>4302</v>
      </c>
      <c r="E194" s="3">
        <v>1202</v>
      </c>
      <c r="F194" s="6">
        <f>+dataRoroUTIS[[#This Row],[UTIS Ro-ro embarcadas acompañadas]]+dataRoroUTIS[[#This Row],[UTIS Ro-ro embarcadas no acompañadas]]+dataRoroUTIS[[#This Row],[UTIS Ro-ro embarcadas resto]]</f>
        <v>6005</v>
      </c>
      <c r="G194" s="3">
        <v>1001</v>
      </c>
      <c r="H194" s="3">
        <v>4342</v>
      </c>
      <c r="I194" s="3">
        <v>1135</v>
      </c>
      <c r="J194" s="6">
        <f>+dataRoroUTIS[[#This Row],[UTIS Ro-ro desembarcadas acompañadas]]+dataRoroUTIS[[#This Row],[UTIS Ro-ro desembarcadas no acompañadas]]+dataRoroUTIS[[#This Row],[UTIS Ro-ro desembarcadas resto]]</f>
        <v>6478</v>
      </c>
      <c r="K194" s="6">
        <f>+dataRoroUTIS[[#This Row],[TOTAL UTIS Ro-ro embarcadas]]+dataRoroUTIS[[#This Row],[TOTAL UTIS Ro-ro desembarcadas]]</f>
        <v>12483</v>
      </c>
    </row>
    <row r="195" spans="1:11" hidden="1" x14ac:dyDescent="0.25">
      <c r="A195" s="3">
        <v>2022</v>
      </c>
      <c r="B195" s="3" t="s">
        <v>27</v>
      </c>
      <c r="C195" s="3">
        <v>61767</v>
      </c>
      <c r="D195" s="3">
        <v>173795</v>
      </c>
      <c r="E195" s="3">
        <v>297</v>
      </c>
      <c r="F195" s="6">
        <f>+dataRoroUTIS[[#This Row],[UTIS Ro-ro embarcadas acompañadas]]+dataRoroUTIS[[#This Row],[UTIS Ro-ro embarcadas no acompañadas]]+dataRoroUTIS[[#This Row],[UTIS Ro-ro embarcadas resto]]</f>
        <v>235859</v>
      </c>
      <c r="G195" s="3">
        <v>61327</v>
      </c>
      <c r="H195" s="3">
        <v>175132</v>
      </c>
      <c r="I195" s="3">
        <v>1655</v>
      </c>
      <c r="J195" s="6">
        <f>+dataRoroUTIS[[#This Row],[UTIS Ro-ro desembarcadas acompañadas]]+dataRoroUTIS[[#This Row],[UTIS Ro-ro desembarcadas no acompañadas]]+dataRoroUTIS[[#This Row],[UTIS Ro-ro desembarcadas resto]]</f>
        <v>238114</v>
      </c>
      <c r="K195" s="6">
        <f>+dataRoroUTIS[[#This Row],[TOTAL UTIS Ro-ro embarcadas]]+dataRoroUTIS[[#This Row],[TOTAL UTIS Ro-ro desembarcadas]]</f>
        <v>473973</v>
      </c>
    </row>
    <row r="196" spans="1:11" hidden="1" x14ac:dyDescent="0.25">
      <c r="A196" s="3">
        <v>2022</v>
      </c>
      <c r="B196" s="3" t="s">
        <v>28</v>
      </c>
      <c r="C196" s="3">
        <v>0</v>
      </c>
      <c r="D196" s="3">
        <v>5112</v>
      </c>
      <c r="E196" s="3">
        <v>0</v>
      </c>
      <c r="F196" s="6">
        <f>+dataRoroUTIS[[#This Row],[UTIS Ro-ro embarcadas acompañadas]]+dataRoroUTIS[[#This Row],[UTIS Ro-ro embarcadas no acompañadas]]+dataRoroUTIS[[#This Row],[UTIS Ro-ro embarcadas resto]]</f>
        <v>5112</v>
      </c>
      <c r="G196" s="3">
        <v>38</v>
      </c>
      <c r="H196" s="3">
        <v>4676</v>
      </c>
      <c r="I196" s="3">
        <v>0</v>
      </c>
      <c r="J196" s="6">
        <f>+dataRoroUTIS[[#This Row],[UTIS Ro-ro desembarcadas acompañadas]]+dataRoroUTIS[[#This Row],[UTIS Ro-ro desembarcadas no acompañadas]]+dataRoroUTIS[[#This Row],[UTIS Ro-ro desembarcadas resto]]</f>
        <v>4714</v>
      </c>
      <c r="K196" s="6">
        <f>+dataRoroUTIS[[#This Row],[TOTAL UTIS Ro-ro embarcadas]]+dataRoroUTIS[[#This Row],[TOTAL UTIS Ro-ro desembarcadas]]</f>
        <v>9826</v>
      </c>
    </row>
    <row r="197" spans="1:11" hidden="1" x14ac:dyDescent="0.25">
      <c r="A197" s="3">
        <v>2022</v>
      </c>
      <c r="B197" s="3" t="s">
        <v>29</v>
      </c>
      <c r="C197" s="3">
        <v>0</v>
      </c>
      <c r="D197" s="3">
        <v>0</v>
      </c>
      <c r="E197" s="3">
        <v>0</v>
      </c>
      <c r="F197" s="6">
        <f>+dataRoroUTIS[[#This Row],[UTIS Ro-ro embarcadas acompañadas]]+dataRoroUTIS[[#This Row],[UTIS Ro-ro embarcadas no acompañadas]]+dataRoroUTIS[[#This Row],[UTIS Ro-ro embarcadas resto]]</f>
        <v>0</v>
      </c>
      <c r="G197" s="3">
        <v>0</v>
      </c>
      <c r="H197" s="3">
        <v>0</v>
      </c>
      <c r="I197" s="3">
        <v>0</v>
      </c>
      <c r="J197" s="6">
        <f>+dataRoroUTIS[[#This Row],[UTIS Ro-ro desembarcadas acompañadas]]+dataRoroUTIS[[#This Row],[UTIS Ro-ro desembarcadas no acompañadas]]+dataRoroUTIS[[#This Row],[UTIS Ro-ro desembarcadas resto]]</f>
        <v>0</v>
      </c>
      <c r="K197" s="6">
        <f>+dataRoroUTIS[[#This Row],[TOTAL UTIS Ro-ro embarcadas]]+dataRoroUTIS[[#This Row],[TOTAL UTIS Ro-ro desembarcadas]]</f>
        <v>0</v>
      </c>
    </row>
    <row r="198" spans="1:11" hidden="1" x14ac:dyDescent="0.25">
      <c r="A198" s="3">
        <v>2023</v>
      </c>
      <c r="B198" s="3" t="s">
        <v>0</v>
      </c>
      <c r="C198" s="3">
        <v>0</v>
      </c>
      <c r="D198" s="3">
        <v>0</v>
      </c>
      <c r="E198" s="3">
        <v>0</v>
      </c>
      <c r="F198" s="6">
        <f>+dataRoroUTIS[[#This Row],[UTIS Ro-ro embarcadas acompañadas]]+dataRoroUTIS[[#This Row],[UTIS Ro-ro embarcadas no acompañadas]]+dataRoroUTIS[[#This Row],[UTIS Ro-ro embarcadas resto]]</f>
        <v>0</v>
      </c>
      <c r="G198" s="3">
        <v>0</v>
      </c>
      <c r="H198" s="3">
        <v>0</v>
      </c>
      <c r="I198" s="3">
        <v>0</v>
      </c>
      <c r="J198" s="6">
        <f>+dataRoroUTIS[[#This Row],[UTIS Ro-ro desembarcadas acompañadas]]+dataRoroUTIS[[#This Row],[UTIS Ro-ro desembarcadas no acompañadas]]+dataRoroUTIS[[#This Row],[UTIS Ro-ro desembarcadas resto]]</f>
        <v>0</v>
      </c>
      <c r="K198" s="6">
        <f>+dataRoroUTIS[[#This Row],[TOTAL UTIS Ro-ro embarcadas]]+dataRoroUTIS[[#This Row],[TOTAL UTIS Ro-ro desembarcadas]]</f>
        <v>0</v>
      </c>
    </row>
    <row r="199" spans="1:11" hidden="1" x14ac:dyDescent="0.25">
      <c r="A199" s="3">
        <v>2023</v>
      </c>
      <c r="B199" s="3" t="s">
        <v>1</v>
      </c>
      <c r="C199" s="3">
        <v>0</v>
      </c>
      <c r="D199" s="3">
        <v>416</v>
      </c>
      <c r="E199" s="3">
        <v>0</v>
      </c>
      <c r="F199" s="6">
        <f>+dataRoroUTIS[[#This Row],[UTIS Ro-ro embarcadas acompañadas]]+dataRoroUTIS[[#This Row],[UTIS Ro-ro embarcadas no acompañadas]]+dataRoroUTIS[[#This Row],[UTIS Ro-ro embarcadas resto]]</f>
        <v>416</v>
      </c>
      <c r="G199" s="3">
        <v>0</v>
      </c>
      <c r="H199" s="3">
        <v>401</v>
      </c>
      <c r="I199" s="3">
        <v>0</v>
      </c>
      <c r="J199" s="6">
        <f>+dataRoroUTIS[[#This Row],[UTIS Ro-ro desembarcadas acompañadas]]+dataRoroUTIS[[#This Row],[UTIS Ro-ro desembarcadas no acompañadas]]+dataRoroUTIS[[#This Row],[UTIS Ro-ro desembarcadas resto]]</f>
        <v>401</v>
      </c>
      <c r="K199" s="6">
        <f>+dataRoroUTIS[[#This Row],[TOTAL UTIS Ro-ro embarcadas]]+dataRoroUTIS[[#This Row],[TOTAL UTIS Ro-ro desembarcadas]]</f>
        <v>817</v>
      </c>
    </row>
    <row r="200" spans="1:11" hidden="1" x14ac:dyDescent="0.25">
      <c r="A200" s="3">
        <v>2023</v>
      </c>
      <c r="B200" s="3" t="s">
        <v>2</v>
      </c>
      <c r="C200" s="3">
        <v>7591</v>
      </c>
      <c r="D200" s="3">
        <v>9513</v>
      </c>
      <c r="E200" s="3">
        <v>5669</v>
      </c>
      <c r="F200" s="6">
        <f>+dataRoroUTIS[[#This Row],[UTIS Ro-ro embarcadas acompañadas]]+dataRoroUTIS[[#This Row],[UTIS Ro-ro embarcadas no acompañadas]]+dataRoroUTIS[[#This Row],[UTIS Ro-ro embarcadas resto]]</f>
        <v>22773</v>
      </c>
      <c r="G200" s="3">
        <v>4931</v>
      </c>
      <c r="H200" s="3">
        <v>8389</v>
      </c>
      <c r="I200" s="3">
        <v>4135</v>
      </c>
      <c r="J200" s="6">
        <f>+dataRoroUTIS[[#This Row],[UTIS Ro-ro desembarcadas acompañadas]]+dataRoroUTIS[[#This Row],[UTIS Ro-ro desembarcadas no acompañadas]]+dataRoroUTIS[[#This Row],[UTIS Ro-ro desembarcadas resto]]</f>
        <v>17455</v>
      </c>
      <c r="K200" s="6">
        <f>+dataRoroUTIS[[#This Row],[TOTAL UTIS Ro-ro embarcadas]]+dataRoroUTIS[[#This Row],[TOTAL UTIS Ro-ro desembarcadas]]</f>
        <v>40228</v>
      </c>
    </row>
    <row r="201" spans="1:11" hidden="1" x14ac:dyDescent="0.25">
      <c r="A201" s="3">
        <v>2023</v>
      </c>
      <c r="B201" s="3" t="s">
        <v>3</v>
      </c>
      <c r="C201" s="3">
        <v>0</v>
      </c>
      <c r="D201" s="3">
        <v>0</v>
      </c>
      <c r="E201" s="3">
        <v>0</v>
      </c>
      <c r="F201" s="6">
        <f>+dataRoroUTIS[[#This Row],[UTIS Ro-ro embarcadas acompañadas]]+dataRoroUTIS[[#This Row],[UTIS Ro-ro embarcadas no acompañadas]]+dataRoroUTIS[[#This Row],[UTIS Ro-ro embarcadas resto]]</f>
        <v>0</v>
      </c>
      <c r="G201" s="3">
        <v>0</v>
      </c>
      <c r="H201" s="3">
        <v>0</v>
      </c>
      <c r="I201" s="3">
        <v>0</v>
      </c>
      <c r="J201" s="6">
        <f>+dataRoroUTIS[[#This Row],[UTIS Ro-ro desembarcadas acompañadas]]+dataRoroUTIS[[#This Row],[UTIS Ro-ro desembarcadas no acompañadas]]+dataRoroUTIS[[#This Row],[UTIS Ro-ro desembarcadas resto]]</f>
        <v>0</v>
      </c>
      <c r="K201" s="6">
        <f>+dataRoroUTIS[[#This Row],[TOTAL UTIS Ro-ro embarcadas]]+dataRoroUTIS[[#This Row],[TOTAL UTIS Ro-ro desembarcadas]]</f>
        <v>0</v>
      </c>
    </row>
    <row r="202" spans="1:11" hidden="1" x14ac:dyDescent="0.25">
      <c r="A202" s="3">
        <v>2023</v>
      </c>
      <c r="B202" s="3" t="s">
        <v>4</v>
      </c>
      <c r="C202" s="3">
        <v>179363</v>
      </c>
      <c r="D202" s="3">
        <v>55206</v>
      </c>
      <c r="E202" s="3">
        <v>3332</v>
      </c>
      <c r="F202" s="6">
        <f>+dataRoroUTIS[[#This Row],[UTIS Ro-ro embarcadas acompañadas]]+dataRoroUTIS[[#This Row],[UTIS Ro-ro embarcadas no acompañadas]]+dataRoroUTIS[[#This Row],[UTIS Ro-ro embarcadas resto]]</f>
        <v>237901</v>
      </c>
      <c r="G202" s="3">
        <v>166653</v>
      </c>
      <c r="H202" s="3">
        <v>53292</v>
      </c>
      <c r="I202" s="3">
        <v>1880</v>
      </c>
      <c r="J202" s="6">
        <f>+dataRoroUTIS[[#This Row],[UTIS Ro-ro desembarcadas acompañadas]]+dataRoroUTIS[[#This Row],[UTIS Ro-ro desembarcadas no acompañadas]]+dataRoroUTIS[[#This Row],[UTIS Ro-ro desembarcadas resto]]</f>
        <v>221825</v>
      </c>
      <c r="K202" s="6">
        <f>+dataRoroUTIS[[#This Row],[TOTAL UTIS Ro-ro embarcadas]]+dataRoroUTIS[[#This Row],[TOTAL UTIS Ro-ro desembarcadas]]</f>
        <v>459726</v>
      </c>
    </row>
    <row r="203" spans="1:11" hidden="1" x14ac:dyDescent="0.25">
      <c r="A203" s="3">
        <v>2023</v>
      </c>
      <c r="B203" s="3" t="s">
        <v>5</v>
      </c>
      <c r="C203" s="3">
        <v>978</v>
      </c>
      <c r="D203" s="3">
        <v>9094</v>
      </c>
      <c r="E203" s="3">
        <v>1027</v>
      </c>
      <c r="F203" s="6">
        <f>+dataRoroUTIS[[#This Row],[UTIS Ro-ro embarcadas acompañadas]]+dataRoroUTIS[[#This Row],[UTIS Ro-ro embarcadas no acompañadas]]+dataRoroUTIS[[#This Row],[UTIS Ro-ro embarcadas resto]]</f>
        <v>11099</v>
      </c>
      <c r="G203" s="3">
        <v>503</v>
      </c>
      <c r="H203" s="3">
        <v>13471</v>
      </c>
      <c r="I203" s="3">
        <v>702</v>
      </c>
      <c r="J203" s="6">
        <f>+dataRoroUTIS[[#This Row],[UTIS Ro-ro desembarcadas acompañadas]]+dataRoroUTIS[[#This Row],[UTIS Ro-ro desembarcadas no acompañadas]]+dataRoroUTIS[[#This Row],[UTIS Ro-ro desembarcadas resto]]</f>
        <v>14676</v>
      </c>
      <c r="K203" s="6">
        <f>+dataRoroUTIS[[#This Row],[TOTAL UTIS Ro-ro embarcadas]]+dataRoroUTIS[[#This Row],[TOTAL UTIS Ro-ro desembarcadas]]</f>
        <v>25775</v>
      </c>
    </row>
    <row r="204" spans="1:11" hidden="1" x14ac:dyDescent="0.25">
      <c r="A204" s="3">
        <v>2023</v>
      </c>
      <c r="B204" s="3" t="s">
        <v>10</v>
      </c>
      <c r="C204" s="3">
        <v>171903</v>
      </c>
      <c r="D204" s="3">
        <v>138310</v>
      </c>
      <c r="E204" s="3">
        <v>18951</v>
      </c>
      <c r="F204" s="6">
        <f>+dataRoroUTIS[[#This Row],[UTIS Ro-ro embarcadas acompañadas]]+dataRoroUTIS[[#This Row],[UTIS Ro-ro embarcadas no acompañadas]]+dataRoroUTIS[[#This Row],[UTIS Ro-ro embarcadas resto]]</f>
        <v>329164</v>
      </c>
      <c r="G204" s="3">
        <v>176368</v>
      </c>
      <c r="H204" s="3">
        <v>136933</v>
      </c>
      <c r="I204" s="3">
        <v>18097</v>
      </c>
      <c r="J204" s="6">
        <f>+dataRoroUTIS[[#This Row],[UTIS Ro-ro desembarcadas acompañadas]]+dataRoroUTIS[[#This Row],[UTIS Ro-ro desembarcadas no acompañadas]]+dataRoroUTIS[[#This Row],[UTIS Ro-ro desembarcadas resto]]</f>
        <v>331398</v>
      </c>
      <c r="K204" s="6">
        <f>+dataRoroUTIS[[#This Row],[TOTAL UTIS Ro-ro embarcadas]]+dataRoroUTIS[[#This Row],[TOTAL UTIS Ro-ro desembarcadas]]</f>
        <v>660562</v>
      </c>
    </row>
    <row r="205" spans="1:11" hidden="1" x14ac:dyDescent="0.25">
      <c r="A205" s="3">
        <v>2023</v>
      </c>
      <c r="B205" s="3" t="s">
        <v>11</v>
      </c>
      <c r="C205" s="3">
        <v>100506</v>
      </c>
      <c r="D205" s="3">
        <v>110216</v>
      </c>
      <c r="E205" s="3">
        <v>1881</v>
      </c>
      <c r="F205" s="6">
        <f>+dataRoroUTIS[[#This Row],[UTIS Ro-ro embarcadas acompañadas]]+dataRoroUTIS[[#This Row],[UTIS Ro-ro embarcadas no acompañadas]]+dataRoroUTIS[[#This Row],[UTIS Ro-ro embarcadas resto]]</f>
        <v>212603</v>
      </c>
      <c r="G205" s="3">
        <v>92919</v>
      </c>
      <c r="H205" s="3">
        <v>108055</v>
      </c>
      <c r="I205" s="3">
        <v>313</v>
      </c>
      <c r="J205" s="6">
        <f>+dataRoroUTIS[[#This Row],[UTIS Ro-ro desembarcadas acompañadas]]+dataRoroUTIS[[#This Row],[UTIS Ro-ro desembarcadas no acompañadas]]+dataRoroUTIS[[#This Row],[UTIS Ro-ro desembarcadas resto]]</f>
        <v>201287</v>
      </c>
      <c r="K205" s="6">
        <f>+dataRoroUTIS[[#This Row],[TOTAL UTIS Ro-ro embarcadas]]+dataRoroUTIS[[#This Row],[TOTAL UTIS Ro-ro desembarcadas]]</f>
        <v>413890</v>
      </c>
    </row>
    <row r="206" spans="1:11" hidden="1" x14ac:dyDescent="0.25">
      <c r="A206" s="3">
        <v>2023</v>
      </c>
      <c r="B206" s="3" t="s">
        <v>12</v>
      </c>
      <c r="C206" s="3">
        <v>5519</v>
      </c>
      <c r="D206" s="3">
        <v>11054</v>
      </c>
      <c r="E206" s="3">
        <v>2305</v>
      </c>
      <c r="F206" s="6">
        <f>+dataRoroUTIS[[#This Row],[UTIS Ro-ro embarcadas acompañadas]]+dataRoroUTIS[[#This Row],[UTIS Ro-ro embarcadas no acompañadas]]+dataRoroUTIS[[#This Row],[UTIS Ro-ro embarcadas resto]]</f>
        <v>18878</v>
      </c>
      <c r="G206" s="3">
        <v>3964</v>
      </c>
      <c r="H206" s="3">
        <v>12340</v>
      </c>
      <c r="I206" s="3">
        <v>2282</v>
      </c>
      <c r="J206" s="6">
        <f>+dataRoroUTIS[[#This Row],[UTIS Ro-ro desembarcadas acompañadas]]+dataRoroUTIS[[#This Row],[UTIS Ro-ro desembarcadas no acompañadas]]+dataRoroUTIS[[#This Row],[UTIS Ro-ro desembarcadas resto]]</f>
        <v>18586</v>
      </c>
      <c r="K206" s="6">
        <f>+dataRoroUTIS[[#This Row],[TOTAL UTIS Ro-ro embarcadas]]+dataRoroUTIS[[#This Row],[TOTAL UTIS Ro-ro desembarcadas]]</f>
        <v>37464</v>
      </c>
    </row>
    <row r="207" spans="1:11" hidden="1" x14ac:dyDescent="0.25">
      <c r="A207" s="3">
        <v>2023</v>
      </c>
      <c r="B207" s="3" t="s">
        <v>13</v>
      </c>
      <c r="C207" s="3">
        <v>0</v>
      </c>
      <c r="D207" s="3">
        <v>0</v>
      </c>
      <c r="E207" s="3">
        <v>0</v>
      </c>
      <c r="F207" s="6">
        <f>+dataRoroUTIS[[#This Row],[UTIS Ro-ro embarcadas acompañadas]]+dataRoroUTIS[[#This Row],[UTIS Ro-ro embarcadas no acompañadas]]+dataRoroUTIS[[#This Row],[UTIS Ro-ro embarcadas resto]]</f>
        <v>0</v>
      </c>
      <c r="G207" s="3">
        <v>0</v>
      </c>
      <c r="H207" s="3">
        <v>0</v>
      </c>
      <c r="I207" s="3">
        <v>0</v>
      </c>
      <c r="J207" s="6">
        <f>+dataRoroUTIS[[#This Row],[UTIS Ro-ro desembarcadas acompañadas]]+dataRoroUTIS[[#This Row],[UTIS Ro-ro desembarcadas no acompañadas]]+dataRoroUTIS[[#This Row],[UTIS Ro-ro desembarcadas resto]]</f>
        <v>0</v>
      </c>
      <c r="K207" s="6">
        <f>+dataRoroUTIS[[#This Row],[TOTAL UTIS Ro-ro embarcadas]]+dataRoroUTIS[[#This Row],[TOTAL UTIS Ro-ro desembarcadas]]</f>
        <v>0</v>
      </c>
    </row>
    <row r="208" spans="1:11" hidden="1" x14ac:dyDescent="0.25">
      <c r="A208" s="3">
        <v>2023</v>
      </c>
      <c r="B208" s="3" t="s">
        <v>14</v>
      </c>
      <c r="C208" s="3">
        <v>0</v>
      </c>
      <c r="D208" s="3">
        <v>0</v>
      </c>
      <c r="E208" s="3">
        <v>2</v>
      </c>
      <c r="F208" s="6">
        <f>+dataRoroUTIS[[#This Row],[UTIS Ro-ro embarcadas acompañadas]]+dataRoroUTIS[[#This Row],[UTIS Ro-ro embarcadas no acompañadas]]+dataRoroUTIS[[#This Row],[UTIS Ro-ro embarcadas resto]]</f>
        <v>2</v>
      </c>
      <c r="G208" s="3">
        <v>0</v>
      </c>
      <c r="H208" s="3">
        <v>0</v>
      </c>
      <c r="I208" s="3">
        <v>41</v>
      </c>
      <c r="J208" s="6">
        <f>+dataRoroUTIS[[#This Row],[UTIS Ro-ro desembarcadas acompañadas]]+dataRoroUTIS[[#This Row],[UTIS Ro-ro desembarcadas no acompañadas]]+dataRoroUTIS[[#This Row],[UTIS Ro-ro desembarcadas resto]]</f>
        <v>41</v>
      </c>
      <c r="K208" s="6">
        <f>+dataRoroUTIS[[#This Row],[TOTAL UTIS Ro-ro embarcadas]]+dataRoroUTIS[[#This Row],[TOTAL UTIS Ro-ro desembarcadas]]</f>
        <v>43</v>
      </c>
    </row>
    <row r="209" spans="1:11" hidden="1" x14ac:dyDescent="0.25">
      <c r="A209" s="3">
        <v>2023</v>
      </c>
      <c r="B209" s="3" t="s">
        <v>15</v>
      </c>
      <c r="C209" s="3">
        <v>8189</v>
      </c>
      <c r="D209" s="3">
        <v>6481</v>
      </c>
      <c r="E209" s="3">
        <v>916</v>
      </c>
      <c r="F209" s="6">
        <f>+dataRoroUTIS[[#This Row],[UTIS Ro-ro embarcadas acompañadas]]+dataRoroUTIS[[#This Row],[UTIS Ro-ro embarcadas no acompañadas]]+dataRoroUTIS[[#This Row],[UTIS Ro-ro embarcadas resto]]</f>
        <v>15586</v>
      </c>
      <c r="G209" s="3">
        <v>8641</v>
      </c>
      <c r="H209" s="3">
        <v>6626</v>
      </c>
      <c r="I209" s="3">
        <v>956</v>
      </c>
      <c r="J209" s="6">
        <f>+dataRoroUTIS[[#This Row],[UTIS Ro-ro desembarcadas acompañadas]]+dataRoroUTIS[[#This Row],[UTIS Ro-ro desembarcadas no acompañadas]]+dataRoroUTIS[[#This Row],[UTIS Ro-ro desembarcadas resto]]</f>
        <v>16223</v>
      </c>
      <c r="K209" s="6">
        <f>+dataRoroUTIS[[#This Row],[TOTAL UTIS Ro-ro embarcadas]]+dataRoroUTIS[[#This Row],[TOTAL UTIS Ro-ro desembarcadas]]</f>
        <v>31809</v>
      </c>
    </row>
    <row r="210" spans="1:11" hidden="1" x14ac:dyDescent="0.25">
      <c r="A210" s="3">
        <v>2023</v>
      </c>
      <c r="B210" s="3" t="s">
        <v>16</v>
      </c>
      <c r="C210" s="3">
        <v>0</v>
      </c>
      <c r="D210" s="3">
        <v>0</v>
      </c>
      <c r="E210" s="3">
        <v>30</v>
      </c>
      <c r="F210" s="6">
        <f>+dataRoroUTIS[[#This Row],[UTIS Ro-ro embarcadas acompañadas]]+dataRoroUTIS[[#This Row],[UTIS Ro-ro embarcadas no acompañadas]]+dataRoroUTIS[[#This Row],[UTIS Ro-ro embarcadas resto]]</f>
        <v>30</v>
      </c>
      <c r="G210" s="3">
        <v>0</v>
      </c>
      <c r="H210" s="3">
        <v>0</v>
      </c>
      <c r="I210" s="3">
        <v>10</v>
      </c>
      <c r="J210" s="6">
        <f>+dataRoroUTIS[[#This Row],[UTIS Ro-ro desembarcadas acompañadas]]+dataRoroUTIS[[#This Row],[UTIS Ro-ro desembarcadas no acompañadas]]+dataRoroUTIS[[#This Row],[UTIS Ro-ro desembarcadas resto]]</f>
        <v>10</v>
      </c>
      <c r="K210" s="6">
        <f>+dataRoroUTIS[[#This Row],[TOTAL UTIS Ro-ro embarcadas]]+dataRoroUTIS[[#This Row],[TOTAL UTIS Ro-ro desembarcadas]]</f>
        <v>40</v>
      </c>
    </row>
    <row r="211" spans="1:11" hidden="1" x14ac:dyDescent="0.25">
      <c r="A211" s="3">
        <v>2023</v>
      </c>
      <c r="B211" s="3" t="s">
        <v>17</v>
      </c>
      <c r="C211" s="3">
        <v>0</v>
      </c>
      <c r="D211" s="3">
        <v>0</v>
      </c>
      <c r="E211" s="3">
        <v>0</v>
      </c>
      <c r="F211" s="6">
        <f>+dataRoroUTIS[[#This Row],[UTIS Ro-ro embarcadas acompañadas]]+dataRoroUTIS[[#This Row],[UTIS Ro-ro embarcadas no acompañadas]]+dataRoroUTIS[[#This Row],[UTIS Ro-ro embarcadas resto]]</f>
        <v>0</v>
      </c>
      <c r="G211" s="3">
        <v>0</v>
      </c>
      <c r="H211" s="3">
        <v>0</v>
      </c>
      <c r="I211" s="3">
        <v>0</v>
      </c>
      <c r="J211" s="6">
        <f>+dataRoroUTIS[[#This Row],[UTIS Ro-ro desembarcadas acompañadas]]+dataRoroUTIS[[#This Row],[UTIS Ro-ro desembarcadas no acompañadas]]+dataRoroUTIS[[#This Row],[UTIS Ro-ro desembarcadas resto]]</f>
        <v>0</v>
      </c>
      <c r="K211" s="6">
        <f>+dataRoroUTIS[[#This Row],[TOTAL UTIS Ro-ro embarcadas]]+dataRoroUTIS[[#This Row],[TOTAL UTIS Ro-ro desembarcadas]]</f>
        <v>0</v>
      </c>
    </row>
    <row r="212" spans="1:11" hidden="1" x14ac:dyDescent="0.25">
      <c r="A212" s="3">
        <v>2023</v>
      </c>
      <c r="B212" s="3" t="s">
        <v>18</v>
      </c>
      <c r="C212" s="3">
        <v>555</v>
      </c>
      <c r="D212" s="3">
        <v>17931</v>
      </c>
      <c r="E212" s="3">
        <v>614</v>
      </c>
      <c r="F212" s="6">
        <f>+dataRoroUTIS[[#This Row],[UTIS Ro-ro embarcadas acompañadas]]+dataRoroUTIS[[#This Row],[UTIS Ro-ro embarcadas no acompañadas]]+dataRoroUTIS[[#This Row],[UTIS Ro-ro embarcadas resto]]</f>
        <v>19100</v>
      </c>
      <c r="G212" s="3">
        <v>485</v>
      </c>
      <c r="H212" s="3">
        <v>14342</v>
      </c>
      <c r="I212" s="3">
        <v>151</v>
      </c>
      <c r="J212" s="6">
        <f>+dataRoroUTIS[[#This Row],[UTIS Ro-ro desembarcadas acompañadas]]+dataRoroUTIS[[#This Row],[UTIS Ro-ro desembarcadas no acompañadas]]+dataRoroUTIS[[#This Row],[UTIS Ro-ro desembarcadas resto]]</f>
        <v>14978</v>
      </c>
      <c r="K212" s="6">
        <f>+dataRoroUTIS[[#This Row],[TOTAL UTIS Ro-ro embarcadas]]+dataRoroUTIS[[#This Row],[TOTAL UTIS Ro-ro desembarcadas]]</f>
        <v>34078</v>
      </c>
    </row>
    <row r="213" spans="1:11" hidden="1" x14ac:dyDescent="0.25">
      <c r="A213" s="3">
        <v>2023</v>
      </c>
      <c r="B213" s="3" t="s">
        <v>19</v>
      </c>
      <c r="C213" s="3">
        <v>33354</v>
      </c>
      <c r="D213" s="3">
        <v>93733</v>
      </c>
      <c r="E213" s="3">
        <v>38780</v>
      </c>
      <c r="F213" s="6">
        <f>+dataRoroUTIS[[#This Row],[UTIS Ro-ro embarcadas acompañadas]]+dataRoroUTIS[[#This Row],[UTIS Ro-ro embarcadas no acompañadas]]+dataRoroUTIS[[#This Row],[UTIS Ro-ro embarcadas resto]]</f>
        <v>165867</v>
      </c>
      <c r="G213" s="3">
        <v>35214</v>
      </c>
      <c r="H213" s="3">
        <v>94601</v>
      </c>
      <c r="I213" s="3">
        <v>40235</v>
      </c>
      <c r="J213" s="6">
        <f>+dataRoroUTIS[[#This Row],[UTIS Ro-ro desembarcadas acompañadas]]+dataRoroUTIS[[#This Row],[UTIS Ro-ro desembarcadas no acompañadas]]+dataRoroUTIS[[#This Row],[UTIS Ro-ro desembarcadas resto]]</f>
        <v>170050</v>
      </c>
      <c r="K213" s="6">
        <f>+dataRoroUTIS[[#This Row],[TOTAL UTIS Ro-ro embarcadas]]+dataRoroUTIS[[#This Row],[TOTAL UTIS Ro-ro desembarcadas]]</f>
        <v>335917</v>
      </c>
    </row>
    <row r="214" spans="1:11" hidden="1" x14ac:dyDescent="0.25">
      <c r="A214" s="3">
        <v>2023</v>
      </c>
      <c r="B214" s="3" t="s">
        <v>20</v>
      </c>
      <c r="C214" s="3">
        <v>1387</v>
      </c>
      <c r="D214" s="3">
        <v>13821</v>
      </c>
      <c r="E214" s="3">
        <v>2693</v>
      </c>
      <c r="F214" s="6">
        <f>+dataRoroUTIS[[#This Row],[UTIS Ro-ro embarcadas acompañadas]]+dataRoroUTIS[[#This Row],[UTIS Ro-ro embarcadas no acompañadas]]+dataRoroUTIS[[#This Row],[UTIS Ro-ro embarcadas resto]]</f>
        <v>17901</v>
      </c>
      <c r="G214" s="3">
        <v>1435</v>
      </c>
      <c r="H214" s="3">
        <v>14760</v>
      </c>
      <c r="I214" s="3">
        <v>3227</v>
      </c>
      <c r="J214" s="6">
        <f>+dataRoroUTIS[[#This Row],[UTIS Ro-ro desembarcadas acompañadas]]+dataRoroUTIS[[#This Row],[UTIS Ro-ro desembarcadas no acompañadas]]+dataRoroUTIS[[#This Row],[UTIS Ro-ro desembarcadas resto]]</f>
        <v>19422</v>
      </c>
      <c r="K214" s="6">
        <f>+dataRoroUTIS[[#This Row],[TOTAL UTIS Ro-ro embarcadas]]+dataRoroUTIS[[#This Row],[TOTAL UTIS Ro-ro desembarcadas]]</f>
        <v>37323</v>
      </c>
    </row>
    <row r="215" spans="1:11" hidden="1" x14ac:dyDescent="0.25">
      <c r="A215" s="3">
        <v>2023</v>
      </c>
      <c r="B215" s="3" t="s">
        <v>21</v>
      </c>
      <c r="C215" s="3">
        <v>0</v>
      </c>
      <c r="D215" s="3">
        <v>0</v>
      </c>
      <c r="E215" s="3">
        <v>0</v>
      </c>
      <c r="F215" s="6">
        <f>+dataRoroUTIS[[#This Row],[UTIS Ro-ro embarcadas acompañadas]]+dataRoroUTIS[[#This Row],[UTIS Ro-ro embarcadas no acompañadas]]+dataRoroUTIS[[#This Row],[UTIS Ro-ro embarcadas resto]]</f>
        <v>0</v>
      </c>
      <c r="G215" s="3">
        <v>0</v>
      </c>
      <c r="H215" s="3">
        <v>0</v>
      </c>
      <c r="I215" s="3">
        <v>0</v>
      </c>
      <c r="J215" s="6">
        <f>+dataRoroUTIS[[#This Row],[UTIS Ro-ro desembarcadas acompañadas]]+dataRoroUTIS[[#This Row],[UTIS Ro-ro desembarcadas no acompañadas]]+dataRoroUTIS[[#This Row],[UTIS Ro-ro desembarcadas resto]]</f>
        <v>0</v>
      </c>
      <c r="K215" s="6">
        <f>+dataRoroUTIS[[#This Row],[TOTAL UTIS Ro-ro embarcadas]]+dataRoroUTIS[[#This Row],[TOTAL UTIS Ro-ro desembarcadas]]</f>
        <v>0</v>
      </c>
    </row>
    <row r="216" spans="1:11" x14ac:dyDescent="0.25">
      <c r="A216" s="3">
        <v>2023</v>
      </c>
      <c r="B216" s="3" t="s">
        <v>22</v>
      </c>
      <c r="C216" s="3">
        <v>2254</v>
      </c>
      <c r="D216" s="3">
        <v>11020</v>
      </c>
      <c r="E216" s="3">
        <v>1578</v>
      </c>
      <c r="F216" s="6">
        <f>+dataRoroUTIS[[#This Row],[UTIS Ro-ro embarcadas acompañadas]]+dataRoroUTIS[[#This Row],[UTIS Ro-ro embarcadas no acompañadas]]+dataRoroUTIS[[#This Row],[UTIS Ro-ro embarcadas resto]]</f>
        <v>14852</v>
      </c>
      <c r="G216" s="3">
        <v>2293</v>
      </c>
      <c r="H216" s="3">
        <v>11019</v>
      </c>
      <c r="I216" s="3">
        <v>1625</v>
      </c>
      <c r="J216" s="6">
        <f>+dataRoroUTIS[[#This Row],[UTIS Ro-ro desembarcadas acompañadas]]+dataRoroUTIS[[#This Row],[UTIS Ro-ro desembarcadas no acompañadas]]+dataRoroUTIS[[#This Row],[UTIS Ro-ro desembarcadas resto]]</f>
        <v>14937</v>
      </c>
      <c r="K216" s="6">
        <f>+dataRoroUTIS[[#This Row],[TOTAL UTIS Ro-ro embarcadas]]+dataRoroUTIS[[#This Row],[TOTAL UTIS Ro-ro desembarcadas]]</f>
        <v>29789</v>
      </c>
    </row>
    <row r="217" spans="1:11" hidden="1" x14ac:dyDescent="0.25">
      <c r="A217" s="3">
        <v>2023</v>
      </c>
      <c r="B217" s="3" t="s">
        <v>6</v>
      </c>
      <c r="C217" s="3">
        <v>58</v>
      </c>
      <c r="D217" s="3">
        <v>5601</v>
      </c>
      <c r="E217" s="3">
        <v>676</v>
      </c>
      <c r="F217" s="6">
        <f>+dataRoroUTIS[[#This Row],[UTIS Ro-ro embarcadas acompañadas]]+dataRoroUTIS[[#This Row],[UTIS Ro-ro embarcadas no acompañadas]]+dataRoroUTIS[[#This Row],[UTIS Ro-ro embarcadas resto]]</f>
        <v>6335</v>
      </c>
      <c r="G217" s="3">
        <v>103</v>
      </c>
      <c r="H217" s="3">
        <v>12172</v>
      </c>
      <c r="I217" s="3">
        <v>68</v>
      </c>
      <c r="J217" s="6">
        <f>+dataRoroUTIS[[#This Row],[UTIS Ro-ro desembarcadas acompañadas]]+dataRoroUTIS[[#This Row],[UTIS Ro-ro desembarcadas no acompañadas]]+dataRoroUTIS[[#This Row],[UTIS Ro-ro desembarcadas resto]]</f>
        <v>12343</v>
      </c>
      <c r="K217" s="6">
        <f>+dataRoroUTIS[[#This Row],[TOTAL UTIS Ro-ro embarcadas]]+dataRoroUTIS[[#This Row],[TOTAL UTIS Ro-ro desembarcadas]]</f>
        <v>18678</v>
      </c>
    </row>
    <row r="218" spans="1:11" hidden="1" x14ac:dyDescent="0.25">
      <c r="A218" s="3">
        <v>2023</v>
      </c>
      <c r="B218" s="3" t="s">
        <v>23</v>
      </c>
      <c r="C218" s="3">
        <v>0</v>
      </c>
      <c r="D218" s="3">
        <v>1632</v>
      </c>
      <c r="E218" s="3">
        <v>0</v>
      </c>
      <c r="F218" s="6">
        <f>+dataRoroUTIS[[#This Row],[UTIS Ro-ro embarcadas acompañadas]]+dataRoroUTIS[[#This Row],[UTIS Ro-ro embarcadas no acompañadas]]+dataRoroUTIS[[#This Row],[UTIS Ro-ro embarcadas resto]]</f>
        <v>1632</v>
      </c>
      <c r="G218" s="3">
        <v>0</v>
      </c>
      <c r="H218" s="3">
        <v>1589</v>
      </c>
      <c r="I218" s="3">
        <v>0</v>
      </c>
      <c r="J218" s="6">
        <f>+dataRoroUTIS[[#This Row],[UTIS Ro-ro desembarcadas acompañadas]]+dataRoroUTIS[[#This Row],[UTIS Ro-ro desembarcadas no acompañadas]]+dataRoroUTIS[[#This Row],[UTIS Ro-ro desembarcadas resto]]</f>
        <v>1589</v>
      </c>
      <c r="K218" s="6">
        <f>+dataRoroUTIS[[#This Row],[TOTAL UTIS Ro-ro embarcadas]]+dataRoroUTIS[[#This Row],[TOTAL UTIS Ro-ro desembarcadas]]</f>
        <v>3221</v>
      </c>
    </row>
    <row r="219" spans="1:11" hidden="1" x14ac:dyDescent="0.25">
      <c r="A219" s="3">
        <v>2023</v>
      </c>
      <c r="B219" s="3" t="s">
        <v>7</v>
      </c>
      <c r="C219" s="3">
        <v>40517</v>
      </c>
      <c r="D219" s="3">
        <v>69368</v>
      </c>
      <c r="E219" s="3">
        <v>45075</v>
      </c>
      <c r="F219" s="6">
        <f>+dataRoroUTIS[[#This Row],[UTIS Ro-ro embarcadas acompañadas]]+dataRoroUTIS[[#This Row],[UTIS Ro-ro embarcadas no acompañadas]]+dataRoroUTIS[[#This Row],[UTIS Ro-ro embarcadas resto]]</f>
        <v>154960</v>
      </c>
      <c r="G219" s="3">
        <v>40865</v>
      </c>
      <c r="H219" s="3">
        <v>68651</v>
      </c>
      <c r="I219" s="3">
        <v>45790</v>
      </c>
      <c r="J219" s="6">
        <f>+dataRoroUTIS[[#This Row],[UTIS Ro-ro desembarcadas acompañadas]]+dataRoroUTIS[[#This Row],[UTIS Ro-ro desembarcadas no acompañadas]]+dataRoroUTIS[[#This Row],[UTIS Ro-ro desembarcadas resto]]</f>
        <v>155306</v>
      </c>
      <c r="K219" s="6">
        <f>+dataRoroUTIS[[#This Row],[TOTAL UTIS Ro-ro embarcadas]]+dataRoroUTIS[[#This Row],[TOTAL UTIS Ro-ro desembarcadas]]</f>
        <v>310266</v>
      </c>
    </row>
    <row r="220" spans="1:11" hidden="1" x14ac:dyDescent="0.25">
      <c r="A220" s="3">
        <v>2023</v>
      </c>
      <c r="B220" s="3" t="s">
        <v>24</v>
      </c>
      <c r="C220" s="3">
        <v>3798</v>
      </c>
      <c r="D220" s="3">
        <v>16554</v>
      </c>
      <c r="E220" s="3">
        <v>11238</v>
      </c>
      <c r="F220" s="6">
        <f>+dataRoroUTIS[[#This Row],[UTIS Ro-ro embarcadas acompañadas]]+dataRoroUTIS[[#This Row],[UTIS Ro-ro embarcadas no acompañadas]]+dataRoroUTIS[[#This Row],[UTIS Ro-ro embarcadas resto]]</f>
        <v>31590</v>
      </c>
      <c r="G220" s="3">
        <v>3100</v>
      </c>
      <c r="H220" s="3">
        <v>14746</v>
      </c>
      <c r="I220" s="3">
        <v>7877</v>
      </c>
      <c r="J220" s="6">
        <f>+dataRoroUTIS[[#This Row],[UTIS Ro-ro desembarcadas acompañadas]]+dataRoroUTIS[[#This Row],[UTIS Ro-ro desembarcadas no acompañadas]]+dataRoroUTIS[[#This Row],[UTIS Ro-ro desembarcadas resto]]</f>
        <v>25723</v>
      </c>
      <c r="K220" s="6">
        <f>+dataRoroUTIS[[#This Row],[TOTAL UTIS Ro-ro embarcadas]]+dataRoroUTIS[[#This Row],[TOTAL UTIS Ro-ro desembarcadas]]</f>
        <v>57313</v>
      </c>
    </row>
    <row r="221" spans="1:11" hidden="1" x14ac:dyDescent="0.25">
      <c r="A221" s="3">
        <v>2023</v>
      </c>
      <c r="B221" s="3" t="s">
        <v>25</v>
      </c>
      <c r="C221" s="3">
        <v>0</v>
      </c>
      <c r="D221" s="3">
        <v>4537</v>
      </c>
      <c r="E221" s="3">
        <v>1155</v>
      </c>
      <c r="F221" s="6">
        <f>+dataRoroUTIS[[#This Row],[UTIS Ro-ro embarcadas acompañadas]]+dataRoroUTIS[[#This Row],[UTIS Ro-ro embarcadas no acompañadas]]+dataRoroUTIS[[#This Row],[UTIS Ro-ro embarcadas resto]]</f>
        <v>5692</v>
      </c>
      <c r="G221" s="3">
        <v>0</v>
      </c>
      <c r="H221" s="3">
        <v>2978</v>
      </c>
      <c r="I221" s="3">
        <v>167</v>
      </c>
      <c r="J221" s="6">
        <f>+dataRoroUTIS[[#This Row],[UTIS Ro-ro desembarcadas acompañadas]]+dataRoroUTIS[[#This Row],[UTIS Ro-ro desembarcadas no acompañadas]]+dataRoroUTIS[[#This Row],[UTIS Ro-ro desembarcadas resto]]</f>
        <v>3145</v>
      </c>
      <c r="K221" s="6">
        <f>+dataRoroUTIS[[#This Row],[TOTAL UTIS Ro-ro embarcadas]]+dataRoroUTIS[[#This Row],[TOTAL UTIS Ro-ro desembarcadas]]</f>
        <v>8837</v>
      </c>
    </row>
    <row r="222" spans="1:11" hidden="1" x14ac:dyDescent="0.25">
      <c r="A222" s="3">
        <v>2023</v>
      </c>
      <c r="B222" s="3" t="s">
        <v>26</v>
      </c>
      <c r="C222" s="3">
        <v>0</v>
      </c>
      <c r="D222" s="3">
        <v>0</v>
      </c>
      <c r="E222" s="3">
        <v>0</v>
      </c>
      <c r="F222" s="6">
        <f>+dataRoroUTIS[[#This Row],[UTIS Ro-ro embarcadas acompañadas]]+dataRoroUTIS[[#This Row],[UTIS Ro-ro embarcadas no acompañadas]]+dataRoroUTIS[[#This Row],[UTIS Ro-ro embarcadas resto]]</f>
        <v>0</v>
      </c>
      <c r="G222" s="3">
        <v>18</v>
      </c>
      <c r="H222" s="3">
        <v>102</v>
      </c>
      <c r="I222" s="3">
        <v>32</v>
      </c>
      <c r="J222" s="6">
        <f>+dataRoroUTIS[[#This Row],[UTIS Ro-ro desembarcadas acompañadas]]+dataRoroUTIS[[#This Row],[UTIS Ro-ro desembarcadas no acompañadas]]+dataRoroUTIS[[#This Row],[UTIS Ro-ro desembarcadas resto]]</f>
        <v>152</v>
      </c>
      <c r="K222" s="6">
        <f>+dataRoroUTIS[[#This Row],[TOTAL UTIS Ro-ro embarcadas]]+dataRoroUTIS[[#This Row],[TOTAL UTIS Ro-ro desembarcadas]]</f>
        <v>152</v>
      </c>
    </row>
    <row r="223" spans="1:11" hidden="1" x14ac:dyDescent="0.25">
      <c r="A223" s="3">
        <v>2023</v>
      </c>
      <c r="B223" s="3" t="s">
        <v>27</v>
      </c>
      <c r="C223" s="3">
        <v>74024</v>
      </c>
      <c r="D223" s="3">
        <v>164728</v>
      </c>
      <c r="E223" s="3">
        <v>756</v>
      </c>
      <c r="F223" s="6">
        <f>+dataRoroUTIS[[#This Row],[UTIS Ro-ro embarcadas acompañadas]]+dataRoroUTIS[[#This Row],[UTIS Ro-ro embarcadas no acompañadas]]+dataRoroUTIS[[#This Row],[UTIS Ro-ro embarcadas resto]]</f>
        <v>239508</v>
      </c>
      <c r="G223" s="3">
        <v>73263</v>
      </c>
      <c r="H223" s="3">
        <v>165109</v>
      </c>
      <c r="I223" s="3">
        <v>1903</v>
      </c>
      <c r="J223" s="6">
        <f>+dataRoroUTIS[[#This Row],[UTIS Ro-ro desembarcadas acompañadas]]+dataRoroUTIS[[#This Row],[UTIS Ro-ro desembarcadas no acompañadas]]+dataRoroUTIS[[#This Row],[UTIS Ro-ro desembarcadas resto]]</f>
        <v>240275</v>
      </c>
      <c r="K223" s="6">
        <f>+dataRoroUTIS[[#This Row],[TOTAL UTIS Ro-ro embarcadas]]+dataRoroUTIS[[#This Row],[TOTAL UTIS Ro-ro desembarcadas]]</f>
        <v>479783</v>
      </c>
    </row>
    <row r="224" spans="1:11" hidden="1" x14ac:dyDescent="0.25">
      <c r="A224" s="3">
        <v>2023</v>
      </c>
      <c r="B224" s="3" t="s">
        <v>28</v>
      </c>
      <c r="C224" s="3">
        <v>0</v>
      </c>
      <c r="D224" s="3">
        <v>5916</v>
      </c>
      <c r="E224" s="3">
        <v>0</v>
      </c>
      <c r="F224" s="6">
        <f>+dataRoroUTIS[[#This Row],[UTIS Ro-ro embarcadas acompañadas]]+dataRoroUTIS[[#This Row],[UTIS Ro-ro embarcadas no acompañadas]]+dataRoroUTIS[[#This Row],[UTIS Ro-ro embarcadas resto]]</f>
        <v>5916</v>
      </c>
      <c r="G224" s="3">
        <v>0</v>
      </c>
      <c r="H224" s="3">
        <v>5558</v>
      </c>
      <c r="I224" s="3">
        <v>22</v>
      </c>
      <c r="J224" s="6">
        <f>+dataRoroUTIS[[#This Row],[UTIS Ro-ro desembarcadas acompañadas]]+dataRoroUTIS[[#This Row],[UTIS Ro-ro desembarcadas no acompañadas]]+dataRoroUTIS[[#This Row],[UTIS Ro-ro desembarcadas resto]]</f>
        <v>5580</v>
      </c>
      <c r="K224" s="6">
        <f>+dataRoroUTIS[[#This Row],[TOTAL UTIS Ro-ro embarcadas]]+dataRoroUTIS[[#This Row],[TOTAL UTIS Ro-ro desembarcadas]]</f>
        <v>11496</v>
      </c>
    </row>
    <row r="225" spans="1:11" hidden="1" x14ac:dyDescent="0.25">
      <c r="A225" s="3">
        <v>2023</v>
      </c>
      <c r="B225" s="3" t="s">
        <v>29</v>
      </c>
      <c r="C225" s="3">
        <v>0</v>
      </c>
      <c r="D225" s="3">
        <v>0</v>
      </c>
      <c r="E225" s="3">
        <v>0</v>
      </c>
      <c r="F225" s="6">
        <f>+dataRoroUTIS[[#This Row],[UTIS Ro-ro embarcadas acompañadas]]+dataRoroUTIS[[#This Row],[UTIS Ro-ro embarcadas no acompañadas]]+dataRoroUTIS[[#This Row],[UTIS Ro-ro embarcadas resto]]</f>
        <v>0</v>
      </c>
      <c r="G225" s="3">
        <v>0</v>
      </c>
      <c r="H225" s="3">
        <v>0</v>
      </c>
      <c r="I225" s="3">
        <v>0</v>
      </c>
      <c r="J225" s="6">
        <f>+dataRoroUTIS[[#This Row],[UTIS Ro-ro desembarcadas acompañadas]]+dataRoroUTIS[[#This Row],[UTIS Ro-ro desembarcadas no acompañadas]]+dataRoroUTIS[[#This Row],[UTIS Ro-ro desembarcadas resto]]</f>
        <v>0</v>
      </c>
      <c r="K225" s="6">
        <f>+dataRoroUTIS[[#This Row],[TOTAL UTIS Ro-ro embarcadas]]+dataRoroUTIS[[#This Row],[TOTAL UTIS Ro-ro desembarcadas]]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Souto Pascual</dc:creator>
  <cp:lastModifiedBy>Mohamed PTS</cp:lastModifiedBy>
  <dcterms:created xsi:type="dcterms:W3CDTF">2020-05-26T10:30:00Z</dcterms:created>
  <dcterms:modified xsi:type="dcterms:W3CDTF">2025-01-20T08:22:19Z</dcterms:modified>
</cp:coreProperties>
</file>